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esktop\sigitui\ĮGYVENDINIMO ATASKAITA 2014\05 programa\"/>
    </mc:Choice>
  </mc:AlternateContent>
  <bookViews>
    <workbookView xWindow="0" yWindow="0" windowWidth="28800" windowHeight="11145" tabRatio="240"/>
  </bookViews>
  <sheets>
    <sheet name="2 lentele" sheetId="6" r:id="rId1"/>
  </sheets>
  <definedNames>
    <definedName name="_GoBack" localSheetId="0">'2 lentele'!#REF!</definedName>
    <definedName name="_xlnm.Print_Area" localSheetId="0">'2 lentele'!$A$1:$BC$1081</definedName>
    <definedName name="_xlnm.Print_Titles" localSheetId="0">'2 lentele'!$9:$12</definedName>
  </definedNames>
  <calcPr calcId="152511"/>
</workbook>
</file>

<file path=xl/calcChain.xml><?xml version="1.0" encoding="utf-8"?>
<calcChain xmlns="http://schemas.openxmlformats.org/spreadsheetml/2006/main">
  <c r="L108" i="6" l="1"/>
  <c r="P108" i="6"/>
  <c r="U108" i="6"/>
  <c r="V108" i="6"/>
  <c r="W108" i="6"/>
  <c r="X108" i="6"/>
  <c r="X119" i="6" s="1"/>
  <c r="AB108" i="6"/>
  <c r="AF108" i="6"/>
  <c r="AF119" i="6" s="1"/>
  <c r="AI108" i="6"/>
  <c r="AI119" i="6" s="1"/>
  <c r="AJ108" i="6"/>
  <c r="AK108" i="6"/>
  <c r="AL108" i="6"/>
  <c r="AM108" i="6"/>
  <c r="AN108" i="6"/>
  <c r="AR108" i="6"/>
  <c r="AV108" i="6"/>
  <c r="AV119" i="6" s="1"/>
  <c r="AY108" i="6"/>
  <c r="AY119" i="6" s="1"/>
  <c r="AZ108" i="6"/>
  <c r="BA108" i="6"/>
  <c r="BB108" i="6"/>
  <c r="BC108" i="6"/>
  <c r="H108" i="6"/>
  <c r="L28" i="6"/>
  <c r="P119" i="6"/>
  <c r="T28" i="6"/>
  <c r="U28" i="6"/>
  <c r="V28" i="6"/>
  <c r="W28" i="6"/>
  <c r="AB28" i="6"/>
  <c r="AH28" i="6"/>
  <c r="AH119" i="6" s="1"/>
  <c r="AJ28" i="6"/>
  <c r="AK28" i="6"/>
  <c r="AL28" i="6"/>
  <c r="AM28" i="6"/>
  <c r="AN119" i="6"/>
  <c r="AR28" i="6"/>
  <c r="AX28" i="6"/>
  <c r="AX119" i="6" s="1"/>
  <c r="AZ28" i="6"/>
  <c r="BA28" i="6"/>
  <c r="BB28" i="6"/>
  <c r="BC28" i="6"/>
  <c r="H119" i="6"/>
  <c r="L27" i="6"/>
  <c r="T27" i="6"/>
  <c r="U27" i="6"/>
  <c r="V27" i="6"/>
  <c r="W27" i="6"/>
  <c r="AB27" i="6"/>
  <c r="AH27" i="6"/>
  <c r="AJ27" i="6"/>
  <c r="AK27" i="6"/>
  <c r="AL27" i="6"/>
  <c r="AM27" i="6"/>
  <c r="AR27" i="6"/>
  <c r="AX27" i="6"/>
  <c r="AZ27" i="6"/>
  <c r="BA27" i="6"/>
  <c r="BB27" i="6"/>
  <c r="BC27" i="6"/>
  <c r="P42" i="6"/>
  <c r="AL42" i="6"/>
  <c r="AK42" i="6"/>
  <c r="AM42" i="6"/>
  <c r="AJ42" i="6"/>
  <c r="BC42" i="6"/>
  <c r="H42" i="6" l="1"/>
  <c r="AR42" i="6" l="1"/>
  <c r="AV42" i="6"/>
  <c r="AY42" i="6"/>
  <c r="AZ42" i="6"/>
  <c r="BA42" i="6"/>
  <c r="BB42" i="6"/>
  <c r="AN42" i="6"/>
  <c r="AN107" i="6" l="1"/>
  <c r="AR107" i="6"/>
  <c r="AV107" i="6"/>
  <c r="AY107" i="6"/>
  <c r="AZ107" i="6"/>
  <c r="BA107" i="6"/>
  <c r="BB107" i="6"/>
  <c r="BC107" i="6"/>
  <c r="AJ117" i="6"/>
  <c r="AK117" i="6"/>
  <c r="AL117" i="6"/>
  <c r="AM117" i="6"/>
  <c r="AB117" i="6"/>
  <c r="L42" i="6" l="1"/>
  <c r="U42" i="6"/>
  <c r="V42" i="6"/>
  <c r="W42" i="6"/>
  <c r="H107" i="6" l="1"/>
  <c r="L107" i="6"/>
  <c r="P107" i="6"/>
  <c r="U107" i="6"/>
  <c r="V107" i="6"/>
  <c r="W107" i="6"/>
  <c r="M17" i="6"/>
  <c r="M18" i="6" s="1"/>
  <c r="M119" i="6" s="1"/>
  <c r="V17" i="6"/>
  <c r="V18" i="6" s="1"/>
  <c r="W17" i="6"/>
  <c r="W18" i="6" s="1"/>
  <c r="AC17" i="6"/>
  <c r="AC18" i="6" s="1"/>
  <c r="AC119" i="6" s="1"/>
  <c r="AJ17" i="6"/>
  <c r="AJ18" i="6" s="1"/>
  <c r="AK17" i="6"/>
  <c r="AK18" i="6" s="1"/>
  <c r="AL17" i="6"/>
  <c r="AL18" i="6" s="1"/>
  <c r="AM17" i="6"/>
  <c r="AM18" i="6" s="1"/>
  <c r="AS17" i="6"/>
  <c r="AS18" i="6" s="1"/>
  <c r="AS119" i="6" s="1"/>
  <c r="AZ17" i="6"/>
  <c r="AZ18" i="6" s="1"/>
  <c r="BA17" i="6"/>
  <c r="BA18" i="6" s="1"/>
  <c r="BB17" i="6"/>
  <c r="BB18" i="6" s="1"/>
  <c r="BC17" i="6"/>
  <c r="BC18" i="6" s="1"/>
  <c r="T79" i="6"/>
  <c r="T42" i="6" l="1"/>
  <c r="T108" i="6"/>
  <c r="T107" i="6"/>
  <c r="L38" i="6"/>
  <c r="L39" i="6" s="1"/>
  <c r="T38" i="6"/>
  <c r="T39" i="6" s="1"/>
  <c r="U38" i="6"/>
  <c r="U39" i="6" s="1"/>
  <c r="V38" i="6"/>
  <c r="V39" i="6" s="1"/>
  <c r="W38" i="6"/>
  <c r="W39" i="6" s="1"/>
  <c r="AB38" i="6"/>
  <c r="AB39" i="6" s="1"/>
  <c r="AJ38" i="6"/>
  <c r="AJ39" i="6" s="1"/>
  <c r="AK38" i="6"/>
  <c r="AK39" i="6" s="1"/>
  <c r="AL38" i="6"/>
  <c r="AL39" i="6" s="1"/>
  <c r="AM38" i="6"/>
  <c r="AM39" i="6" s="1"/>
  <c r="AR38" i="6"/>
  <c r="AR39" i="6" s="1"/>
  <c r="AZ38" i="6"/>
  <c r="AZ39" i="6" s="1"/>
  <c r="BA38" i="6"/>
  <c r="BA39" i="6" s="1"/>
  <c r="BB38" i="6"/>
  <c r="BB39" i="6" s="1"/>
  <c r="BC38" i="6"/>
  <c r="BC39" i="6" s="1"/>
  <c r="T16" i="6" l="1"/>
  <c r="U16" i="6" l="1"/>
  <c r="U17" i="6" s="1"/>
  <c r="U18" i="6" s="1"/>
  <c r="T17" i="6"/>
  <c r="T18" i="6" s="1"/>
  <c r="L117" i="6" l="1"/>
  <c r="T117" i="6"/>
  <c r="U117" i="6"/>
  <c r="V117" i="6"/>
  <c r="W117" i="6"/>
  <c r="AR117" i="6"/>
  <c r="AZ117" i="6"/>
  <c r="BA117" i="6"/>
  <c r="BB117" i="6"/>
  <c r="BC117" i="6"/>
  <c r="L112" i="6"/>
  <c r="T112" i="6"/>
  <c r="U112" i="6"/>
  <c r="V112" i="6"/>
  <c r="W112" i="6"/>
  <c r="AB112" i="6"/>
  <c r="AJ112" i="6"/>
  <c r="AK112" i="6"/>
  <c r="AL112" i="6"/>
  <c r="AM112" i="6"/>
  <c r="AR112" i="6"/>
  <c r="AZ112" i="6"/>
  <c r="BA112" i="6"/>
  <c r="BB112" i="6"/>
  <c r="BC112" i="6"/>
  <c r="BC118" i="6" l="1"/>
  <c r="AZ118" i="6"/>
  <c r="L118" i="6"/>
  <c r="T118" i="6"/>
  <c r="U118" i="6"/>
  <c r="V118" i="6"/>
  <c r="W118" i="6"/>
  <c r="AR118" i="6"/>
  <c r="BA118" i="6"/>
  <c r="BB118" i="6"/>
  <c r="L113" i="6"/>
  <c r="T113" i="6"/>
  <c r="U113" i="6"/>
  <c r="V113" i="6"/>
  <c r="W113" i="6"/>
  <c r="AB113" i="6"/>
  <c r="AJ113" i="6"/>
  <c r="AK113" i="6"/>
  <c r="AL113" i="6"/>
  <c r="AM113" i="6"/>
  <c r="AR113" i="6"/>
  <c r="AZ113" i="6"/>
  <c r="BA113" i="6"/>
  <c r="BB113" i="6"/>
  <c r="BC113" i="6"/>
  <c r="AZ33" i="6"/>
  <c r="AZ34" i="6"/>
  <c r="AZ119" i="6" s="1"/>
  <c r="L33" i="6"/>
  <c r="T33" i="6"/>
  <c r="U33" i="6"/>
  <c r="V33" i="6"/>
  <c r="W33" i="6"/>
  <c r="AB33" i="6"/>
  <c r="AJ33" i="6"/>
  <c r="AK33" i="6"/>
  <c r="AL33" i="6"/>
  <c r="AM33" i="6"/>
  <c r="AR33" i="6"/>
  <c r="BA33" i="6"/>
  <c r="BB33" i="6"/>
  <c r="BC33" i="6"/>
  <c r="L34" i="6"/>
  <c r="T34" i="6"/>
  <c r="U34" i="6"/>
  <c r="U119" i="6" s="1"/>
  <c r="V34" i="6"/>
  <c r="W34" i="6"/>
  <c r="AB34" i="6"/>
  <c r="AJ34" i="6"/>
  <c r="AJ119" i="6" s="1"/>
  <c r="AK34" i="6"/>
  <c r="AL34" i="6"/>
  <c r="AM34" i="6"/>
  <c r="AR34" i="6"/>
  <c r="AR119" i="6" s="1"/>
  <c r="BA34" i="6"/>
  <c r="BB34" i="6"/>
  <c r="BC34" i="6"/>
  <c r="BC119" i="6" s="1"/>
  <c r="BA119" i="6" l="1"/>
  <c r="AK119" i="6"/>
  <c r="V119" i="6"/>
  <c r="AM119" i="6"/>
  <c r="T119" i="6"/>
  <c r="BB119" i="6"/>
  <c r="AL119" i="6"/>
  <c r="W119" i="6"/>
  <c r="L119" i="6"/>
  <c r="AB119" i="6"/>
</calcChain>
</file>

<file path=xl/comments1.xml><?xml version="1.0" encoding="utf-8"?>
<comments xmlns="http://schemas.openxmlformats.org/spreadsheetml/2006/main">
  <authors>
    <author>DOVILE</author>
  </authors>
  <commentList>
    <comment ref="AI25" authorId="0" shapeId="0">
      <text>
        <r>
          <rPr>
            <b/>
            <sz val="9"/>
            <color indexed="81"/>
            <rFont val="Tahoma"/>
            <family val="2"/>
          </rPr>
          <t>DOVILE:</t>
        </r>
        <r>
          <rPr>
            <sz val="9"/>
            <color indexed="81"/>
            <rFont val="Tahoma"/>
            <family val="2"/>
          </rPr>
          <t xml:space="preserve">
</t>
        </r>
      </text>
    </comment>
  </commentList>
</comments>
</file>

<file path=xl/sharedStrings.xml><?xml version="1.0" encoding="utf-8"?>
<sst xmlns="http://schemas.openxmlformats.org/spreadsheetml/2006/main" count="644" uniqueCount="148">
  <si>
    <t>tūkst. Lt</t>
  </si>
  <si>
    <t>Programos tikslo kodas</t>
  </si>
  <si>
    <t>Uždavinio kodas</t>
  </si>
  <si>
    <t>Priemonės kodas</t>
  </si>
  <si>
    <t>Priemonės pavadinimas</t>
  </si>
  <si>
    <t>Funkcinės klasifikacijos kodas</t>
  </si>
  <si>
    <t>Asignavimų valdytojo kodas</t>
  </si>
  <si>
    <t>Priemonės vykdytojo kodas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</si>
  <si>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</si>
  <si>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</si>
  <si>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</si>
  <si>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</si>
  <si>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</si>
  <si>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</si>
  <si>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</si>
  <si>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</si>
  <si>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</si>
  <si>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</si>
  <si>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</si>
  <si>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</si>
  <si>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</si>
  <si>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</si>
  <si>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</si>
  <si>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</si>
  <si>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Numatomi Savivaldybės biudžeto  asignavimai</t>
  </si>
  <si>
    <t>05</t>
  </si>
  <si>
    <t>06</t>
  </si>
  <si>
    <t>07</t>
  </si>
  <si>
    <t>Kelių priežiūros ir plėtros programos lėšos</t>
  </si>
  <si>
    <t>VIP lėšos</t>
  </si>
  <si>
    <t>Privalomojo sveikatos draudimo lėšos</t>
  </si>
  <si>
    <t>Aplinkos apsaugos rėmimo spec. programa</t>
  </si>
  <si>
    <t>Valstybės biudžeto spec. tikslinė dotacija</t>
  </si>
  <si>
    <t>A8</t>
  </si>
  <si>
    <t>Projekto LEADER-11-ALYTUS-02-018 Projekto "Daugų amatų kiemelio įkūrimas ir pritaikymas bendruomenės poreikiams"įgyvendinimas</t>
  </si>
  <si>
    <t>Projekto LEADER-11-ALYTUS-02-015 „Alovės amatų kiemelio įkūrimas ir pritaikymas bendruomenės poreikiams“ įgyvendinimas</t>
  </si>
  <si>
    <t>Projekto LEADER-11-ALYTUS-02-016 „Vaisodžių amatų kiemelio įkūrimas ir pritaikymas bendruomenės poreikiams“ įgyvendinimas</t>
  </si>
  <si>
    <t>Projekto LEADER-11-ALYTUS-02-017 „Junčionių kaimo bendruomenės iniciatyvos socialinei saviraiškai didinti“ įgyvendinimas</t>
  </si>
  <si>
    <t>Projekto VP3-2.2-ŠMM-04-R-11-077„Daugiafunkcio centro steigimas Makniūnuose“ įgyvendinimas</t>
  </si>
  <si>
    <t>Projekto LEADER-12-ALYTUS-03-040 „Kalesninkų kaimo bendruomenės namų įkūrimas ir pritaikymas bendruomenės poreikiams“  įgyvendinimas</t>
  </si>
  <si>
    <t>Projekto LEADER-12-ALYTUS-03-039 „Žagarių kaimo bendruomenės namų įkūrimas ir pritaikymas bendruomenės poreikiams“įgyvendinimas</t>
  </si>
  <si>
    <t>Projekto LEADER-12-ALYTUS-03-035  „Kumečių kaimo bendruomenės pastato kapitalinis remontas ir pritaikymas bendruomenės poreikiams“ įgyvendinimas</t>
  </si>
  <si>
    <t>Projekto LEADER-12-ALYTUS-03-034 „Mergalaukio bendruomenės patalpų remontas ir pritaikymas bendruomenės poreikiams“ įgyvendinimas</t>
  </si>
  <si>
    <t>Projekto LEADER-12-ALYTUS-03-037 „Santaikos kaimo bendruomenės patalpų remontas ir pritaikymas bendruomenės poreikiams“ įgyvendinimas</t>
  </si>
  <si>
    <t>Projekto LEADER-12-ALYTUS-03-038  „Venciūnų sporto aikštyno įkūrimas“ įgyvendinimas</t>
  </si>
  <si>
    <t>Projekto LT-PL/131 „Pasienio bėgimas“ įgyvendinimas</t>
  </si>
  <si>
    <t>Projekto  LPR/010/072 „Apsaugota aplinka – sveika jaunoji karta“ įgyvendinimas</t>
  </si>
  <si>
    <t>Projekto VP2-4.4.-SM-02-R-11-013 „Alytaus r. Pivašiūnų sen. Junčionių k. Dvaro g. rekonstrukcija ir Daugų m. Ežero g. šaligatvio įrengimas“  įgyvendinimas</t>
  </si>
  <si>
    <t>Projekto LEADER-12-ALYTUS-03-036  „Praniūnų kaimo bendruomenės patalpų remontas ir pritaikymas bendruomenės poreikiams“ įgyvendinimas</t>
  </si>
  <si>
    <t>Projekto LEADER-13-ALYTUS-05 „Radžiūnų bendruomenės
 patalpų remontas ir pritaikymas
 bendruomenės poreikiams“ įgyvendinimas</t>
  </si>
  <si>
    <t>Projekto LEADER-13-ALYTUS-05 Genių kaimo bendruomenių patalpų remontas ir pritaikymas kaimo bendruomenių poreikiams“  įgyvendinimas</t>
  </si>
  <si>
    <t>Projekto LEADER-13-ALYTUS-04-056 „Simno žemės ūkio mokyklos 
salės remontas ir jos pritaikymas bendruomenės poreikiams“ įgyvendinimas</t>
  </si>
  <si>
    <t>Projekto LEADER-13-ALYTUS-04-049 „Lauko pavėsinė Punioje – erdvė poilsiui puniškiams ir svečiams“ įgyvendinimas</t>
  </si>
  <si>
    <t>Projekto LEADER-13-ALYTUS-04-043  „Kančėnų kaimo bendruomenės 
užimtumo didinimas skatinant verslumą“įgyvendinimas</t>
  </si>
  <si>
    <t xml:space="preserve">Projekto LEADER-13-ALYTUS-04-050 „Asociacijos „Slabados jaunimas“
veiklos ir iniciatyvų skatinimas“ įgyvendinimas
</t>
  </si>
  <si>
    <t>Projekto LEADER-13-ALYTUS-04-051 „Kultūringam jaunimui – 
turiningas laisvalaikis (Alytaus r. Daugų KC)“ įgyvendinimas</t>
  </si>
  <si>
    <t>Projekto LEADER-13-ALYTUS-04-052 „Pivašiūnų vidurinės mokyklos ir
 kaimo bendruomenės jaunimo sporto veiklos aktyvinimas“ įgyvendinimas</t>
  </si>
  <si>
    <t>Projekto LEADER-13-ALYTUS-04-053 „Socialiai motyvuotas
 jaunimas saugioje aplinkoje (ARSVB)“ igyvendinimas</t>
  </si>
  <si>
    <t>Projekto LEADER-13-ALYTUS-04-054 „Butrimonių jaunimo kultūrinių ir meninių iniciatyvų skatinimas (Alytaus r. Daugų KC Butrimonių fil.)“ įgyvendinimas</t>
  </si>
  <si>
    <t>Projekto LEADER-13-ALYTUS-04-055 „Simno miesto DJ klubas“ įgyvendinimas</t>
  </si>
  <si>
    <t>Projekto LEADER-13-ALYTUS-04-057 „Alovės jaunimui patrauklios erdvės sukūrimas“įgyvendinimas</t>
  </si>
  <si>
    <t>Projekto LEADER-13-ALYTUS-04-058 „Butrimonių gimnazijos rūsys – jaunimo traukos centras“ įgyvendinimas</t>
  </si>
  <si>
    <t>Projekto LEADER-13-ALYTUS-04-064 „Kultūros ir istorijos užkulisiai Pocelonių kaime“ įgyvendinimas</t>
  </si>
  <si>
    <t>Projekto LEADER-13-ALYTUS-05-071 „Simno parapijos namų rekonstrukcija ir pritaikymas visuomenės poreikiams“ įgyvendinimas.</t>
  </si>
  <si>
    <t>Projekto LT-PL/170 „Visi pasienio keliai veda į draugų namus“ (kelio Vaidaugai-Vaisodžiai rekonstrukcija) įgyvendinimas</t>
  </si>
  <si>
    <t>Projekto LEADER-12-ALYTUS-03-028 „Bukaučiškių koplyčios restauravimas bei pritaikymas turizmo reikmėms“ įgyvendinimas</t>
  </si>
  <si>
    <t>LEADER-13-ALYTUS-04-046 Žaidimų aikštelės įrengimas Dauguose</t>
  </si>
  <si>
    <t xml:space="preserve"> Projekto 3KA-KA-13-1-004065-PR001 „Priešgaisrinės gelbėjimo tarnybos pastato rekonstrukcija Daugų mieste“ įgyvendinimas</t>
  </si>
  <si>
    <t xml:space="preserve"> Projekto VP3-2.4-SADM-03-V-06-003 Pivašiūnų globos namų įkūrimas įgyvendinimas</t>
  </si>
  <si>
    <t>Projekto 3KA-KA-11-1-005927-PR001 Pivašiūnų amatų centro steigimas ir pritaikymas bendruomenės poreikiams įgyvendinimas</t>
  </si>
  <si>
    <t>Projekto LT-PL/130„Teritorijų planavimas – ekologinio transporto infrastruktūros plėtrai“ įgyvendinimas</t>
  </si>
  <si>
    <t>Projekto VP3-3.1-AM-01-V „Vandens tiekimo ir nuotekų tvarkymo infrastruktūros renovavimas ir plėtra Alytaus rajone (Dauguose)“ įgyvendinimas</t>
  </si>
  <si>
    <t>Projekto LEADER-13-ALYTUS-05 
„Luksnėnų vandentvarkos projektas“ įgyvendinimas</t>
  </si>
  <si>
    <t>Projekto Simno nuotekos
 įgyvendinimas</t>
  </si>
  <si>
    <t>Projekto LT-PL/128 „Bendri pasienio veiksmai gyvybės, gamtos ir gyvenamosios aplinkos apsaugai“ įgyvendinimas.</t>
  </si>
  <si>
    <t xml:space="preserve">Projekto VP1-4.2-VRM-02-R-12-004 „Alytaus regiono plėtros 2010–2020 metų plano atnaujinimas“ įgyvendinimas </t>
  </si>
  <si>
    <t>Projekto „VP1-4.2-VRM-04-R-12-001 Alytaus rajono savivaldybės 
teritorijų planavimo dokumentų rengimas ir atnaujinimas“ įgyvendinimas</t>
  </si>
  <si>
    <t>Projekto LT-PL/136  „Aktyvaus verslo kaimynai“ įgyvendinimas</t>
  </si>
  <si>
    <t xml:space="preserve">Didinti gyventojų užimtumą vietos darbo rinkoje </t>
  </si>
  <si>
    <t>Sudaryti galimybę laikinai įsidarbinti asmenims negalintiems konkuruoti darbo rinkoje</t>
  </si>
  <si>
    <t>188718528</t>
  </si>
  <si>
    <t>A4</t>
  </si>
  <si>
    <t>Remti smulkų ir vidutinį verslą bei skatinti jo plėtrą</t>
  </si>
  <si>
    <t>Naujų darbo vietų įkūrimo išlaidų kompensavimas</t>
  </si>
  <si>
    <t>Dalyvavimo Lietuvoje ir užsienyje vykstančių parodų, mugių, verslo misijų išlaidų kompensavimas</t>
  </si>
  <si>
    <t>Seminarų, kvalifikacijos kėlimo kursų išlaidų kompensavimas</t>
  </si>
  <si>
    <t>Naujų interneto svetainių kūrimo išlaidų kompensavimas</t>
  </si>
  <si>
    <t>Naujos įmonės steigimo išlaidų kompensavimas</t>
  </si>
  <si>
    <t>Skatinti rajono gyventojų verslumą bei įmonių konkurencingumą, naujų darbo vietų steigimą, senų darbo vietų išsaugojimą, naujų prekių ir paslaugų kūrimą, pažangių technologijų diegimą, prisidedant prie Alytaus rajono ekonominio augimo bei klestėjimo</t>
  </si>
  <si>
    <t>Smulkaus ir vidutinio verslo programos įgyvendinimas</t>
  </si>
  <si>
    <t>Skatinti atvykstamąjį ir vietinį turizmą, stiprinant rajono turistinį patrauklumą bei didinant Alytaus rajono konkurencingumą tiek tarptautinėse, tiek vidinėse turizmo rinkose</t>
  </si>
  <si>
    <t>Vykdyti turizmo informacijos teikimo paslaugas ir turizmo rinkodaros priemones</t>
  </si>
  <si>
    <r>
      <rPr>
        <b/>
        <sz val="10"/>
        <rFont val="Times New Roman"/>
        <family val="1"/>
      </rPr>
      <t>Turizmo plėtra, turizmo politikos 
formavimas</t>
    </r>
    <r>
      <rPr>
        <sz val="10"/>
        <rFont val="Times New Roman"/>
        <family val="1"/>
      </rPr>
      <t xml:space="preserve">
 Informacijos apie turizmo produktus ir paslaugas Alytaus krašte,  rinkimas,atnaujinimas, tvarkymas ir teikimas turizmo paslaugų ir išteklių duomenų Valstybinio turizmo departamento duomenų bazei</t>
    </r>
  </si>
  <si>
    <t>A8.1</t>
  </si>
  <si>
    <t>Vykdomos projekto „Dviračių turizmo ir informacinės sistemos Lietuvos-Baltarusijos pasienio regione plėtra“ numatytos veiklos</t>
  </si>
  <si>
    <t>2 lentelė</t>
  </si>
  <si>
    <t>Visuomenės saugumo užtikrinimas, įgyvendinant visuomenės rėmimo programą</t>
  </si>
  <si>
    <t xml:space="preserve">Visuomenės saugumo rėmimo programos užtikrinimas
</t>
  </si>
  <si>
    <t>A12.1</t>
  </si>
  <si>
    <t>Projekto LEADER-13-ALYTUS-05-070 ,,Alytaus kaimo bendruomenės užimtumo didinimas skatinant verslumą“ įgyvendinimas</t>
  </si>
  <si>
    <t>Rajono kelių remontas
 privačios partnerystės pagrindais</t>
  </si>
  <si>
    <t>Projekto VP1-4.2-VRM-02-R-12-006 „Alytaus rajono savivaldybės 2015-2017 m. trumpalaikio strateginės plėtros plano parengimas” įgyvendinimas</t>
  </si>
  <si>
    <t>Projekto INTERREG IVC „Istoriniai objektai ir susijęs kraštovaizdis“ įgyvendinimas</t>
  </si>
  <si>
    <t>Projekto LEADER-13-ALYTUS-04-059 (Leidinys) Modernaus, tvaraus ir šiuolaikiško Alytaus rajono savivaldybės įvaizdžio kūrimas, populiarinant rajono socialinį, ekonominį ir kultūrinį gyvenimą įgyvendinimas</t>
  </si>
  <si>
    <t>Projekto „Alytaus rajono savivaldybės administracinio pastato Pulko g. 21 modernizavimas“ įgyvendinimas</t>
  </si>
  <si>
    <t>Projekto LEADER-13-ALYTUS-05 „Daugų miesto parko įrengimas“ įgyvendinimas</t>
  </si>
  <si>
    <t>Projekto LEADER-13-ALYTUS-05 „Pivašiūnų kapinių infrastruktūros sutvarkymas“ įgyvendinimas</t>
  </si>
  <si>
    <t>„ Alytaus rajono savivaldybės 2013-2020 m. Strateginės plėtros plano parengimas“ skiriamas finansavimas už suteiktas paslaugas, atliktus darbus</t>
  </si>
  <si>
    <t>A8,A6</t>
  </si>
  <si>
    <t>A8
A6</t>
  </si>
  <si>
    <t>A6,
 A8,
A1</t>
  </si>
  <si>
    <t>A8,
A6</t>
  </si>
  <si>
    <t>Projekto VP3-1.2-VRM-01-R-11-011 „Kompleksinė Krokialaukio miestelio plėtra“ įgyvendinimas</t>
  </si>
  <si>
    <t>LT-PL/169 „Investicijų pritraukimas į subalansuotą bendruomenės sporto infrastruktūros plėtrą“ (Butrimonių gimnazijos sporto bėgimo takų rekonstrukcija)</t>
  </si>
  <si>
    <t>Projekto LLB-2-111 „Meilės ir meno kryžkelė“ įgyvendinimas</t>
  </si>
  <si>
    <t>Projekto, skirto Žolinės šventei Pivašiūnuose, įgyvendinimas</t>
  </si>
  <si>
    <t>A6</t>
  </si>
  <si>
    <t>A8,
A1</t>
  </si>
  <si>
    <t>Projektų įgyvendinimui
būtinų ir/arba netinkamų išlaidų
finansavimas bei investiciniams projektams reikalingos dokumentacijos rengimimo išlaidos</t>
  </si>
  <si>
    <t>Projekto „VP1-4.1-VRM-04-R-12-002 Alytaus rajono savivaldybės politikų bei administracijos darbuotojų gebėjimų tobulinimas“ įgyvendinimas</t>
  </si>
  <si>
    <t>Projekto LT-PL/129 „Šviečiantys pasienio miestai“ įgyvendinimas</t>
  </si>
  <si>
    <t>A8, A6</t>
  </si>
  <si>
    <t xml:space="preserve"> Projekto LT-PL/086 „Saugumo ir e-komunikacijos sistemos
-pasienio socialinio gyvenimo gerinimui“ įgyvendinimas</t>
  </si>
  <si>
    <t xml:space="preserve">05 PROGRAMA.SĄLYGŲ VERSLO PLĖTRAI SUDARYMAS, PATRAUKLIOS INVESTICIJOMS APLINKOS FORMAVIMAS IR TURIZMO VYSTYMAS
</t>
  </si>
  <si>
    <t>Biokuro katilinių modernizavimo skatinimas</t>
  </si>
  <si>
    <t>Modernizuoti įmonės techniką reikalingą biokurui gaminti.</t>
  </si>
  <si>
    <t>Medžio drožlių gamybos modernizavimo“ programos įgyvendinimas</t>
  </si>
  <si>
    <t xml:space="preserve">Plėtoti  ir puoselėti mėgėjišką sodininkystę bei jos tradicijas, iš dalies padengiant mėgėjiško sodo bendrojo naudojimo objektų priežiūros išlaidas </t>
  </si>
  <si>
    <t xml:space="preserve">Skatinti sodininkų bendrijas tinkamai prižiūrėti bendrojo naudojimo objektus. </t>
  </si>
  <si>
    <t>Sodininkų bendrijų specialiosios
 rėmimo programos įgyvendinimas</t>
  </si>
  <si>
    <t>Organizuoti ir vykdyti  priemones viešajai tvarkai, visuomenės saugumui užtikrinti</t>
  </si>
  <si>
    <t>Biudžetinių įstaigų pajamos</t>
  </si>
  <si>
    <t>Paskolos lėšos</t>
  </si>
  <si>
    <t>Privatizavimo fondo lėšos</t>
  </si>
  <si>
    <t>Kiti finansavimo šaltiniai</t>
  </si>
  <si>
    <t>Daugiatikslių plėtros projektų įgyvendinimas:</t>
  </si>
  <si>
    <t>Efektyviai įgyvendinti projektus ir pasinaudoti ES struktūrinių fondų ir kitų finansavimo priemonių finansine parama</t>
  </si>
  <si>
    <t>Dalyvavimas rengiant ir įgyvendinant  darbo rinkos politikos priemones ir gyventojų užimtumo programas</t>
  </si>
  <si>
    <t xml:space="preserve"> Užtikrinti sėkmingą projektų rengimą ir įgyvendinimą</t>
  </si>
  <si>
    <t xml:space="preserve"> Savivaldybės biudžeto  asignavimų planas</t>
  </si>
  <si>
    <t>RAJONO INFRASTRUKTŪROS OBJEKTŲ IR BŪSTO PRIEŽIŪROS, MODERNIZAVIMO IR PLĖTROS PROGRAMOS 2014–ŲJŲ METŲ ĮGYVENDINIMO ATASKAITA PROGRAMOS 2014–ŲJŲ METŲ ĮGYVENDINIMO ATASKAITA</t>
  </si>
  <si>
    <t>2014 metais planuoti asignavimai pagal  SVP</t>
  </si>
  <si>
    <t>2014 metais patvirtinti (su patikslinimais) asignavimai</t>
  </si>
  <si>
    <t>2014 m. panaudotos lėšos (kasinės išlaidos)</t>
  </si>
  <si>
    <t xml:space="preserve">Projekto LEADER-11-ALYTUS-02-014 „Butrimonių kultūros namų remontas ir pritaikymas bendruomenės poreikiams, II etapas“ įgyvendinimas  </t>
  </si>
  <si>
    <t>Projekto LEADER-13-ALYTUS-04-045- „Makniūnų pagrindinės mokyklos sporto aikštelės“ įgyvendinimas</t>
  </si>
  <si>
    <t>Projekto VPI-4.2.- VRM-03-V-01-026 „ Alytaus rajono savivaldybės administracijos vidaus administravimo tobulinimas“ (VSAFAS) įgyvendinimas</t>
  </si>
  <si>
    <t>LĖŠŲ RODIKLIAI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</si>
</sst>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0" x14ac:knownFonts="1">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8"/>
      <name val="Times New Roman"/>
      <family val="1"/>
      <charset val="186"/>
    </font>
    <font>
      <sz val="10"/>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8"/>
      <name val="Arial"/>
      <family val="2"/>
      <charset val="186"/>
    </font>
    <font>
      <sz val="10"/>
      <name val="Arial"/>
      <family val="2"/>
      <charset val="186"/>
    </font>
    <font>
      <sz val="10"/>
      <name val="Times New Roman"/>
      <family val="1"/>
    </font>
    <font>
      <b/>
      <sz val="10"/>
      <name val="Times New Roman"/>
      <family val="1"/>
    </font>
    <font>
      <b/>
      <u/>
      <sz val="9"/>
      <name val="Times New Roman"/>
      <family val="1"/>
      <charset val="186"/>
    </font>
    <font>
      <sz val="9"/>
      <color indexed="10"/>
      <name val="Times New Roman"/>
      <family val="1"/>
      <charset val="186"/>
    </font>
    <font>
      <sz val="8"/>
      <name val="Cambria"/>
      <family val="1"/>
    </font>
    <font>
      <sz val="8"/>
      <name val="Times New Roman"/>
      <family val="1"/>
    </font>
    <font>
      <sz val="9"/>
      <color indexed="81"/>
      <name val="Tahoma"/>
      <family val="2"/>
    </font>
    <font>
      <b/>
      <sz val="9"/>
      <color indexed="81"/>
      <name val="Tahoma"/>
      <family val="2"/>
    </font>
    <font>
      <sz val="9"/>
      <name val="Times New Roman"/>
      <family val="1"/>
    </font>
    <font>
      <sz val="9"/>
      <color indexed="8"/>
      <name val="Times New Roman"/>
      <family val="1"/>
    </font>
    <font>
      <sz val="10"/>
      <color indexed="8"/>
      <name val="Times New Roman"/>
      <family val="1"/>
    </font>
    <font>
      <sz val="10"/>
      <color indexed="8"/>
      <name val="Times New Roman"/>
      <family val="1"/>
    </font>
    <font>
      <sz val="10"/>
      <color indexed="42"/>
      <name val="Times New Roman"/>
      <family val="1"/>
      <charset val="186"/>
    </font>
    <font>
      <b/>
      <sz val="9"/>
      <name val="Times New Roman"/>
      <family val="1"/>
    </font>
    <font>
      <b/>
      <sz val="10"/>
      <color indexed="8"/>
      <name val="Times New Roman"/>
      <family val="1"/>
      <charset val="186"/>
    </font>
    <font>
      <b/>
      <sz val="10"/>
      <color theme="1"/>
      <name val="Times New Roman"/>
      <family val="1"/>
      <charset val="186"/>
    </font>
    <font>
      <sz val="10"/>
      <color theme="1"/>
      <name val="Times New Roman"/>
      <family val="1"/>
      <charset val="186"/>
    </font>
    <font>
      <sz val="11"/>
      <color theme="1"/>
      <name val="Calibri"/>
      <family val="2"/>
      <charset val="186"/>
    </font>
    <font>
      <sz val="8"/>
      <color theme="1"/>
      <name val="Times New Roman"/>
      <family val="1"/>
      <charset val="186"/>
    </font>
    <font>
      <sz val="9"/>
      <color theme="1"/>
      <name val="Times New Roman"/>
      <family val="1"/>
    </font>
    <font>
      <sz val="12"/>
      <color theme="1"/>
      <name val="Times New Roman"/>
      <family val="1"/>
    </font>
    <font>
      <b/>
      <sz val="9"/>
      <color theme="1"/>
      <name val="Times New Roman"/>
      <family val="1"/>
    </font>
    <font>
      <sz val="9"/>
      <color theme="1"/>
      <name val="Times New Roman"/>
      <family val="1"/>
      <charset val="186"/>
    </font>
    <font>
      <b/>
      <sz val="9"/>
      <color theme="1"/>
      <name val="Times New Roman"/>
      <family val="1"/>
      <charset val="186"/>
    </font>
    <font>
      <sz val="9"/>
      <color theme="1"/>
      <name val="Calibri"/>
      <family val="2"/>
      <charset val="186"/>
    </font>
  </fonts>
  <fills count="33">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indexed="42"/>
        <bgColor indexed="64"/>
      </patternFill>
    </fill>
    <fill>
      <patternFill patternType="solid">
        <fgColor indexed="44"/>
        <bgColor indexed="27"/>
      </patternFill>
    </fill>
    <fill>
      <patternFill patternType="solid">
        <fgColor indexed="9"/>
        <bgColor indexed="27"/>
      </patternFill>
    </fill>
    <fill>
      <patternFill patternType="solid">
        <fgColor indexed="9"/>
        <bgColor indexed="64"/>
      </patternFill>
    </fill>
    <fill>
      <patternFill patternType="solid">
        <fgColor indexed="9"/>
        <bgColor indexed="31"/>
      </patternFill>
    </fill>
    <fill>
      <patternFill patternType="solid">
        <fgColor indexed="13"/>
        <bgColor indexed="31"/>
      </patternFill>
    </fill>
    <fill>
      <patternFill patternType="solid">
        <fgColor theme="0"/>
        <bgColor indexed="29"/>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4" fillId="23" borderId="7" applyNumberFormat="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253">
    <xf numFmtId="0" fontId="0" fillId="0" borderId="0" xfId="0"/>
    <xf numFmtId="0" fontId="18" fillId="0" borderId="0" xfId="0" applyFont="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9" fillId="0" borderId="0" xfId="0" applyFont="1" applyBorder="1" applyAlignment="1">
      <alignment horizontal="center" vertical="top" wrapText="1"/>
    </xf>
    <xf numFmtId="164" fontId="22" fillId="24" borderId="10" xfId="0" applyNumberFormat="1" applyFont="1" applyFill="1" applyBorder="1" applyAlignment="1">
      <alignment horizontal="center" vertical="top"/>
    </xf>
    <xf numFmtId="164" fontId="22" fillId="0" borderId="10" xfId="0" applyNumberFormat="1" applyFont="1" applyFill="1" applyBorder="1" applyAlignment="1">
      <alignment horizontal="center" vertical="top"/>
    </xf>
    <xf numFmtId="164" fontId="20" fillId="4" borderId="10" xfId="0" applyNumberFormat="1" applyFont="1" applyFill="1" applyBorder="1" applyAlignment="1">
      <alignment horizontal="center" vertical="top"/>
    </xf>
    <xf numFmtId="164" fontId="20" fillId="25" borderId="10" xfId="0" applyNumberFormat="1" applyFont="1" applyFill="1" applyBorder="1" applyAlignment="1">
      <alignment horizontal="center" vertical="top"/>
    </xf>
    <xf numFmtId="0" fontId="19" fillId="0" borderId="10" xfId="0" applyFont="1" applyFill="1" applyBorder="1" applyAlignment="1">
      <alignment horizontal="left" vertical="top" wrapText="1"/>
    </xf>
    <xf numFmtId="164" fontId="20" fillId="0" borderId="10" xfId="0" applyNumberFormat="1" applyFont="1" applyFill="1" applyBorder="1" applyAlignment="1">
      <alignment horizontal="center" vertical="top"/>
    </xf>
    <xf numFmtId="164" fontId="22" fillId="0" borderId="10" xfId="0" applyNumberFormat="1" applyFont="1" applyBorder="1" applyAlignment="1">
      <alignment horizontal="center" vertical="top"/>
    </xf>
    <xf numFmtId="164" fontId="20" fillId="8" borderId="10" xfId="0" applyNumberFormat="1" applyFont="1" applyFill="1" applyBorder="1" applyAlignment="1">
      <alignment horizontal="center" vertical="top"/>
    </xf>
    <xf numFmtId="49" fontId="22" fillId="0" borderId="10" xfId="0" applyNumberFormat="1" applyFont="1" applyBorder="1" applyAlignment="1">
      <alignment horizontal="center" vertical="top"/>
    </xf>
    <xf numFmtId="0" fontId="19" fillId="0" borderId="0" xfId="0" applyFont="1" applyBorder="1" applyAlignment="1">
      <alignment vertical="top"/>
    </xf>
    <xf numFmtId="164" fontId="28" fillId="0" borderId="10" xfId="0" applyNumberFormat="1" applyFont="1" applyFill="1" applyBorder="1" applyAlignment="1">
      <alignment horizontal="center" vertical="top"/>
    </xf>
    <xf numFmtId="49" fontId="20" fillId="4" borderId="10" xfId="0" applyNumberFormat="1" applyFont="1" applyFill="1" applyBorder="1" applyAlignment="1">
      <alignment horizontal="left" vertical="top"/>
    </xf>
    <xf numFmtId="49" fontId="18" fillId="0" borderId="0" xfId="0" applyNumberFormat="1" applyFont="1" applyAlignment="1">
      <alignment vertical="top"/>
    </xf>
    <xf numFmtId="49" fontId="19" fillId="0" borderId="0" xfId="0" applyNumberFormat="1" applyFont="1" applyBorder="1" applyAlignment="1">
      <alignment horizontal="center" vertical="top" wrapText="1"/>
    </xf>
    <xf numFmtId="49" fontId="18" fillId="0" borderId="0" xfId="0" applyNumberFormat="1" applyFont="1" applyAlignment="1">
      <alignment vertical="top" textRotation="90"/>
    </xf>
    <xf numFmtId="49" fontId="29" fillId="0" borderId="0" xfId="0" applyNumberFormat="1" applyFont="1" applyAlignment="1">
      <alignment vertical="top" textRotation="90"/>
    </xf>
    <xf numFmtId="49" fontId="18" fillId="0" borderId="0" xfId="0" applyNumberFormat="1" applyFont="1" applyBorder="1" applyAlignment="1">
      <alignment horizontal="center" vertical="top" textRotation="90" wrapText="1"/>
    </xf>
    <xf numFmtId="49" fontId="29" fillId="0" borderId="0" xfId="0" applyNumberFormat="1" applyFont="1" applyBorder="1" applyAlignment="1">
      <alignment horizontal="center" vertical="top" textRotation="90" wrapText="1"/>
    </xf>
    <xf numFmtId="164" fontId="33" fillId="0" borderId="10" xfId="0" applyNumberFormat="1" applyFont="1" applyFill="1" applyBorder="1" applyAlignment="1">
      <alignment horizontal="center" vertical="top"/>
    </xf>
    <xf numFmtId="0" fontId="19" fillId="0" borderId="10" xfId="0" applyFont="1" applyBorder="1" applyAlignment="1">
      <alignment vertical="top"/>
    </xf>
    <xf numFmtId="49" fontId="20" fillId="8" borderId="10" xfId="0" applyNumberFormat="1" applyFont="1" applyFill="1" applyBorder="1" applyAlignment="1">
      <alignment horizontal="center" vertical="top"/>
    </xf>
    <xf numFmtId="49" fontId="20" fillId="4" borderId="10" xfId="0" applyNumberFormat="1" applyFont="1" applyFill="1" applyBorder="1" applyAlignment="1">
      <alignment horizontal="center" vertical="top"/>
    </xf>
    <xf numFmtId="49" fontId="22" fillId="0" borderId="10" xfId="0" applyNumberFormat="1" applyFont="1" applyBorder="1" applyAlignment="1">
      <alignment horizontal="center" vertical="top" wrapText="1"/>
    </xf>
    <xf numFmtId="0" fontId="34" fillId="0" borderId="10" xfId="0" applyFont="1" applyBorder="1" applyAlignment="1">
      <alignment horizontal="left" vertical="top"/>
    </xf>
    <xf numFmtId="0" fontId="34" fillId="0" borderId="10" xfId="0" applyFont="1" applyFill="1" applyBorder="1" applyAlignment="1">
      <alignment horizontal="left" vertical="top" wrapText="1"/>
    </xf>
    <xf numFmtId="49" fontId="34" fillId="0" borderId="10" xfId="0" applyNumberFormat="1" applyFont="1" applyFill="1" applyBorder="1" applyAlignment="1">
      <alignment horizontal="left" vertical="top" wrapText="1"/>
    </xf>
    <xf numFmtId="0" fontId="34" fillId="0" borderId="10" xfId="0" applyFont="1" applyFill="1" applyBorder="1" applyAlignment="1">
      <alignment horizontal="justify" vertical="top" wrapText="1"/>
    </xf>
    <xf numFmtId="164" fontId="25" fillId="0" borderId="10" xfId="0" applyNumberFormat="1" applyFont="1" applyFill="1" applyBorder="1" applyAlignment="1">
      <alignment horizontal="center" vertical="top"/>
    </xf>
    <xf numFmtId="164" fontId="25" fillId="0" borderId="10" xfId="0" applyNumberFormat="1" applyFont="1" applyFill="1" applyBorder="1" applyAlignment="1">
      <alignment horizontal="center" vertical="top" wrapText="1"/>
    </xf>
    <xf numFmtId="164" fontId="25" fillId="0" borderId="10" xfId="0" applyNumberFormat="1" applyFont="1" applyBorder="1" applyAlignment="1">
      <alignment horizontal="center" vertical="top"/>
    </xf>
    <xf numFmtId="49" fontId="36" fillId="0" borderId="10" xfId="0" applyNumberFormat="1" applyFont="1" applyFill="1" applyBorder="1" applyAlignment="1">
      <alignment horizontal="left" vertical="top" wrapText="1"/>
    </xf>
    <xf numFmtId="0" fontId="34" fillId="0" borderId="11" xfId="0" applyFont="1" applyBorder="1" applyAlignment="1">
      <alignment horizontal="left" vertical="top"/>
    </xf>
    <xf numFmtId="0" fontId="34" fillId="0" borderId="0" xfId="0" applyFont="1" applyBorder="1" applyAlignment="1">
      <alignment horizontal="left" vertical="top"/>
    </xf>
    <xf numFmtId="49" fontId="18" fillId="0" borderId="0" xfId="0" applyNumberFormat="1" applyFont="1" applyBorder="1" applyAlignment="1">
      <alignment vertical="top" textRotation="90"/>
    </xf>
    <xf numFmtId="49" fontId="29" fillId="0" borderId="0" xfId="0" applyNumberFormat="1" applyFont="1" applyBorder="1" applyAlignment="1">
      <alignment vertical="top" textRotation="90"/>
    </xf>
    <xf numFmtId="0" fontId="34" fillId="0" borderId="0" xfId="0" applyFont="1" applyBorder="1" applyAlignment="1">
      <alignment horizontal="left" vertical="top" wrapText="1"/>
    </xf>
    <xf numFmtId="0" fontId="34" fillId="0" borderId="10" xfId="0" applyFont="1" applyBorder="1" applyAlignment="1">
      <alignment vertical="top" wrapText="1"/>
    </xf>
    <xf numFmtId="0" fontId="34" fillId="0" borderId="10" xfId="0" applyFont="1" applyBorder="1" applyAlignment="1">
      <alignment horizontal="justify" vertical="top"/>
    </xf>
    <xf numFmtId="0" fontId="36" fillId="0" borderId="10" xfId="0" applyFont="1" applyBorder="1" applyAlignment="1">
      <alignment horizontal="left" vertical="top" wrapText="1"/>
    </xf>
    <xf numFmtId="0" fontId="22" fillId="0" borderId="10" xfId="0" applyFont="1" applyBorder="1" applyAlignment="1">
      <alignment horizontal="center" vertical="center" textRotation="90" wrapText="1"/>
    </xf>
    <xf numFmtId="0" fontId="22" fillId="0" borderId="10" xfId="0" applyFont="1" applyFill="1" applyBorder="1" applyAlignment="1">
      <alignment horizontal="center" vertical="center" textRotation="90" wrapText="1"/>
    </xf>
    <xf numFmtId="0" fontId="37" fillId="26" borderId="10" xfId="0" applyFont="1" applyFill="1" applyBorder="1" applyAlignment="1">
      <alignment vertical="top"/>
    </xf>
    <xf numFmtId="164" fontId="19" fillId="0" borderId="10" xfId="0" applyNumberFormat="1" applyFont="1" applyBorder="1" applyAlignment="1">
      <alignment horizontal="center" vertical="top"/>
    </xf>
    <xf numFmtId="2"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wrapText="1"/>
    </xf>
    <xf numFmtId="164" fontId="19" fillId="0" borderId="10" xfId="0" applyNumberFormat="1" applyFont="1" applyBorder="1" applyAlignment="1">
      <alignment vertical="top"/>
    </xf>
    <xf numFmtId="164" fontId="19" fillId="0" borderId="10" xfId="0" applyNumberFormat="1" applyFont="1" applyFill="1" applyBorder="1" applyAlignment="1">
      <alignment horizontal="center" vertical="top"/>
    </xf>
    <xf numFmtId="164" fontId="21" fillId="4" borderId="10" xfId="0" applyNumberFormat="1" applyFont="1" applyFill="1" applyBorder="1" applyAlignment="1">
      <alignment horizontal="center" vertical="top"/>
    </xf>
    <xf numFmtId="164" fontId="21" fillId="8" borderId="10"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0" fontId="19" fillId="0" borderId="10" xfId="0" applyFont="1" applyBorder="1" applyAlignment="1">
      <alignment horizontal="center" vertical="top"/>
    </xf>
    <xf numFmtId="0" fontId="21" fillId="28" borderId="10" xfId="0" applyFont="1" applyFill="1" applyBorder="1" applyAlignment="1">
      <alignment horizontal="left" vertical="top" wrapText="1"/>
    </xf>
    <xf numFmtId="164" fontId="25" fillId="30" borderId="10" xfId="0" applyNumberFormat="1" applyFont="1" applyFill="1" applyBorder="1" applyAlignment="1">
      <alignment horizontal="left" vertical="top" wrapText="1"/>
    </xf>
    <xf numFmtId="49" fontId="25" fillId="30" borderId="10" xfId="0" applyNumberFormat="1" applyFont="1" applyFill="1" applyBorder="1" applyAlignment="1">
      <alignment horizontal="left" vertical="top"/>
    </xf>
    <xf numFmtId="1" fontId="30" fillId="30" borderId="10" xfId="0" applyNumberFormat="1" applyFont="1" applyFill="1" applyBorder="1" applyAlignment="1">
      <alignment horizontal="left" vertical="top" textRotation="90"/>
    </xf>
    <xf numFmtId="0" fontId="33" fillId="28" borderId="10" xfId="0" applyFont="1" applyFill="1" applyBorder="1" applyAlignment="1">
      <alignment horizontal="left" vertical="top" wrapText="1"/>
    </xf>
    <xf numFmtId="164" fontId="25" fillId="30" borderId="10" xfId="0" applyNumberFormat="1" applyFont="1" applyFill="1" applyBorder="1" applyAlignment="1">
      <alignment horizontal="center" vertical="top"/>
    </xf>
    <xf numFmtId="49" fontId="33" fillId="0" borderId="10" xfId="0" applyNumberFormat="1" applyFont="1" applyBorder="1" applyAlignment="1">
      <alignment horizontal="center" vertical="top" wrapText="1"/>
    </xf>
    <xf numFmtId="49" fontId="30" fillId="0" borderId="10" xfId="0" applyNumberFormat="1" applyFont="1" applyBorder="1" applyAlignment="1">
      <alignment horizontal="center" vertical="top" textRotation="90"/>
    </xf>
    <xf numFmtId="0" fontId="18" fillId="0" borderId="0" xfId="0" applyFont="1" applyFill="1" applyBorder="1" applyAlignment="1">
      <alignment vertical="top"/>
    </xf>
    <xf numFmtId="49" fontId="20" fillId="0" borderId="0" xfId="0" applyNumberFormat="1" applyFont="1" applyFill="1" applyBorder="1" applyAlignment="1">
      <alignment horizontal="center" vertical="top"/>
    </xf>
    <xf numFmtId="1" fontId="20" fillId="0" borderId="0" xfId="0" applyNumberFormat="1" applyFont="1" applyFill="1" applyBorder="1" applyAlignment="1">
      <alignment horizontal="center" vertical="top"/>
    </xf>
    <xf numFmtId="49" fontId="21" fillId="4" borderId="10" xfId="0" applyNumberFormat="1" applyFont="1" applyFill="1" applyBorder="1" applyAlignment="1">
      <alignment vertical="top"/>
    </xf>
    <xf numFmtId="0" fontId="25" fillId="0" borderId="10" xfId="0" applyFont="1" applyBorder="1" applyAlignment="1">
      <alignment horizontal="justify" vertical="top"/>
    </xf>
    <xf numFmtId="49" fontId="29" fillId="0" borderId="10" xfId="0" applyNumberFormat="1" applyFont="1" applyBorder="1" applyAlignment="1">
      <alignment horizontal="center" vertical="top" textRotation="90"/>
    </xf>
    <xf numFmtId="49" fontId="29" fillId="0" borderId="10" xfId="0" applyNumberFormat="1" applyFont="1" applyBorder="1" applyAlignment="1">
      <alignment horizontal="center" vertical="top"/>
    </xf>
    <xf numFmtId="49" fontId="29" fillId="0" borderId="10" xfId="0" applyNumberFormat="1" applyFont="1" applyBorder="1" applyAlignment="1">
      <alignment horizontal="center" vertical="top" wrapText="1"/>
    </xf>
    <xf numFmtId="0" fontId="38" fillId="0" borderId="0" xfId="0" applyFont="1" applyBorder="1" applyAlignment="1">
      <alignment horizontal="center" vertical="top" wrapText="1"/>
    </xf>
    <xf numFmtId="0" fontId="38" fillId="0" borderId="0" xfId="0" applyFont="1" applyBorder="1" applyAlignment="1">
      <alignment vertical="top" wrapText="1"/>
    </xf>
    <xf numFmtId="0" fontId="34" fillId="0" borderId="10" xfId="0" applyFont="1" applyBorder="1" applyAlignment="1">
      <alignment horizontal="left" vertical="top" wrapText="1"/>
    </xf>
    <xf numFmtId="49" fontId="20" fillId="31" borderId="10" xfId="0" applyNumberFormat="1" applyFont="1" applyFill="1" applyBorder="1" applyAlignment="1">
      <alignment horizontal="center" vertical="top"/>
    </xf>
    <xf numFmtId="49" fontId="35" fillId="0" borderId="10" xfId="0" applyNumberFormat="1" applyFont="1" applyFill="1" applyBorder="1" applyAlignment="1">
      <alignment horizontal="left" vertical="top" wrapText="1"/>
    </xf>
    <xf numFmtId="49" fontId="20" fillId="8" borderId="10" xfId="0" applyNumberFormat="1" applyFont="1" applyFill="1" applyBorder="1" applyAlignment="1">
      <alignment horizontal="center" vertical="top"/>
    </xf>
    <xf numFmtId="49" fontId="20" fillId="0" borderId="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164" fontId="20" fillId="26" borderId="10" xfId="0" applyNumberFormat="1" applyFont="1" applyFill="1" applyBorder="1" applyAlignment="1">
      <alignment horizontal="center" vertical="top"/>
    </xf>
    <xf numFmtId="49" fontId="20" fillId="8" borderId="15" xfId="0" applyNumberFormat="1" applyFont="1" applyFill="1" applyBorder="1" applyAlignment="1">
      <alignment horizontal="center" vertical="top"/>
    </xf>
    <xf numFmtId="49" fontId="20" fillId="4" borderId="12" xfId="0" applyNumberFormat="1" applyFont="1" applyFill="1" applyBorder="1" applyAlignment="1">
      <alignment vertical="top"/>
    </xf>
    <xf numFmtId="49" fontId="20" fillId="0" borderId="15" xfId="0" applyNumberFormat="1" applyFont="1" applyBorder="1" applyAlignment="1">
      <alignment horizontal="center" vertical="top"/>
    </xf>
    <xf numFmtId="49" fontId="30" fillId="0" borderId="10" xfId="0" applyNumberFormat="1" applyFont="1" applyFill="1" applyBorder="1" applyAlignment="1">
      <alignment horizontal="center" vertical="top"/>
    </xf>
    <xf numFmtId="164" fontId="25" fillId="30" borderId="10" xfId="0" applyNumberFormat="1" applyFont="1" applyFill="1" applyBorder="1" applyAlignment="1">
      <alignment horizontal="center" vertical="top"/>
    </xf>
    <xf numFmtId="0" fontId="22" fillId="0" borderId="10" xfId="0" applyFont="1" applyBorder="1" applyAlignment="1">
      <alignment horizontal="center" vertical="center" textRotation="90" wrapText="1"/>
    </xf>
    <xf numFmtId="0" fontId="38" fillId="0" borderId="0" xfId="0" applyFont="1" applyBorder="1" applyAlignment="1">
      <alignment horizontal="center" vertical="top" wrapText="1"/>
    </xf>
    <xf numFmtId="49" fontId="20" fillId="8" borderId="12" xfId="0" applyNumberFormat="1" applyFont="1" applyFill="1" applyBorder="1" applyAlignment="1">
      <alignment horizontal="center" vertical="top"/>
    </xf>
    <xf numFmtId="0" fontId="18" fillId="0" borderId="10" xfId="0" applyFont="1" applyBorder="1" applyAlignment="1">
      <alignment horizontal="center" vertical="center" textRotation="90" wrapText="1"/>
    </xf>
    <xf numFmtId="49" fontId="20" fillId="28" borderId="12" xfId="0" applyNumberFormat="1" applyFont="1" applyFill="1" applyBorder="1" applyAlignment="1">
      <alignment horizontal="center" vertical="top" wrapText="1"/>
    </xf>
    <xf numFmtId="49" fontId="25" fillId="30" borderId="12" xfId="0" applyNumberFormat="1" applyFont="1" applyFill="1" applyBorder="1" applyAlignment="1">
      <alignment horizontal="center" vertical="top"/>
    </xf>
    <xf numFmtId="1" fontId="30" fillId="30" borderId="12" xfId="0" applyNumberFormat="1" applyFont="1" applyFill="1" applyBorder="1" applyAlignment="1">
      <alignment horizontal="center" vertical="top" textRotation="90"/>
    </xf>
    <xf numFmtId="0" fontId="22" fillId="28" borderId="10" xfId="0" applyFont="1" applyFill="1" applyBorder="1" applyAlignment="1">
      <alignment horizontal="left" vertical="top" wrapText="1"/>
    </xf>
    <xf numFmtId="0" fontId="21" fillId="8" borderId="10" xfId="0" applyFont="1" applyFill="1" applyBorder="1" applyAlignment="1">
      <alignment vertical="top"/>
    </xf>
    <xf numFmtId="49" fontId="21" fillId="8" borderId="10" xfId="0" applyNumberFormat="1" applyFont="1" applyFill="1" applyBorder="1" applyAlignment="1">
      <alignment horizontal="center" vertical="top"/>
    </xf>
    <xf numFmtId="0" fontId="21" fillId="8" borderId="13" xfId="0" applyFont="1" applyFill="1" applyBorder="1" applyAlignment="1">
      <alignment vertical="top"/>
    </xf>
    <xf numFmtId="0" fontId="21" fillId="8" borderId="14" xfId="0" applyFont="1" applyFill="1" applyBorder="1" applyAlignment="1">
      <alignment vertical="top"/>
    </xf>
    <xf numFmtId="0" fontId="21" fillId="8" borderId="16" xfId="0" applyFont="1" applyFill="1" applyBorder="1" applyAlignment="1">
      <alignment vertical="top"/>
    </xf>
    <xf numFmtId="0" fontId="20" fillId="0" borderId="10" xfId="0" applyFont="1" applyFill="1" applyBorder="1" applyAlignment="1">
      <alignment horizontal="left" vertical="top" wrapText="1"/>
    </xf>
    <xf numFmtId="49" fontId="20" fillId="0" borderId="13" xfId="0" applyNumberFormat="1" applyFont="1" applyFill="1" applyBorder="1" applyAlignment="1">
      <alignment horizontal="center" vertical="top" wrapText="1"/>
    </xf>
    <xf numFmtId="164" fontId="20" fillId="0" borderId="10" xfId="0" applyNumberFormat="1" applyFont="1" applyFill="1" applyBorder="1" applyAlignment="1">
      <alignment horizontal="center" vertical="top" wrapText="1"/>
    </xf>
    <xf numFmtId="49" fontId="20" fillId="4" borderId="11" xfId="0" applyNumberFormat="1" applyFont="1" applyFill="1" applyBorder="1" applyAlignment="1">
      <alignment horizontal="center" vertical="top"/>
    </xf>
    <xf numFmtId="0" fontId="18" fillId="0" borderId="10" xfId="0" applyFont="1" applyBorder="1" applyAlignment="1">
      <alignment horizontal="center" vertical="top"/>
    </xf>
    <xf numFmtId="49" fontId="20" fillId="0" borderId="10" xfId="0" applyNumberFormat="1" applyFont="1" applyBorder="1" applyAlignment="1">
      <alignment horizontal="center" vertical="top"/>
    </xf>
    <xf numFmtId="49" fontId="20" fillId="4" borderId="10" xfId="0" applyNumberFormat="1" applyFont="1" applyFill="1" applyBorder="1" applyAlignment="1">
      <alignment horizontal="center" vertical="top"/>
    </xf>
    <xf numFmtId="49" fontId="20" fillId="4" borderId="15" xfId="0" applyNumberFormat="1" applyFont="1" applyFill="1" applyBorder="1" applyAlignment="1">
      <alignment horizontal="center" vertical="top"/>
    </xf>
    <xf numFmtId="49" fontId="20" fillId="0" borderId="12" xfId="0" applyNumberFormat="1" applyFont="1" applyFill="1" applyBorder="1" applyAlignment="1">
      <alignment horizontal="center" vertical="top"/>
    </xf>
    <xf numFmtId="49" fontId="20" fillId="0" borderId="11"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49" fontId="30" fillId="0" borderId="10" xfId="0" applyNumberFormat="1" applyFont="1" applyFill="1" applyBorder="1" applyAlignment="1">
      <alignment horizontal="center" vertical="top" wrapText="1"/>
    </xf>
    <xf numFmtId="49" fontId="20" fillId="0" borderId="10" xfId="0" applyNumberFormat="1" applyFont="1" applyFill="1" applyBorder="1" applyAlignment="1">
      <alignment horizontal="center" vertical="top"/>
    </xf>
    <xf numFmtId="49" fontId="39" fillId="0" borderId="10" xfId="0" applyNumberFormat="1" applyFont="1" applyFill="1" applyBorder="1" applyAlignment="1">
      <alignment horizontal="center" vertical="top"/>
    </xf>
    <xf numFmtId="49" fontId="21" fillId="4" borderId="10" xfId="0" applyNumberFormat="1" applyFont="1" applyFill="1" applyBorder="1" applyAlignment="1">
      <alignment horizontal="center" vertical="top"/>
    </xf>
    <xf numFmtId="164" fontId="30" fillId="30" borderId="10" xfId="0" applyNumberFormat="1" applyFont="1" applyFill="1" applyBorder="1" applyAlignment="1">
      <alignment horizontal="left" vertical="top"/>
    </xf>
    <xf numFmtId="164" fontId="30" fillId="30" borderId="12" xfId="0" applyNumberFormat="1" applyFont="1" applyFill="1" applyBorder="1" applyAlignment="1">
      <alignment horizontal="center" vertical="top"/>
    </xf>
    <xf numFmtId="0" fontId="34" fillId="0" borderId="10" xfId="0" applyFont="1" applyFill="1" applyBorder="1" applyAlignment="1">
      <alignment horizontal="left" vertical="top" wrapText="1"/>
    </xf>
    <xf numFmtId="49" fontId="20" fillId="0" borderId="10" xfId="0" applyNumberFormat="1" applyFont="1" applyBorder="1" applyAlignment="1">
      <alignment horizontal="center" vertical="top"/>
    </xf>
    <xf numFmtId="49" fontId="20" fillId="4" borderId="1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49" fontId="29" fillId="0" borderId="12" xfId="0" applyNumberFormat="1" applyFont="1" applyBorder="1" applyAlignment="1">
      <alignment horizontal="center" vertical="top" wrapText="1"/>
    </xf>
    <xf numFmtId="0" fontId="35" fillId="0" borderId="10" xfId="0" applyFont="1" applyBorder="1" applyAlignment="1">
      <alignment horizontal="left" vertical="top" wrapText="1"/>
    </xf>
    <xf numFmtId="0" fontId="35" fillId="0" borderId="10" xfId="0" applyFont="1" applyBorder="1" applyAlignment="1">
      <alignment vertical="top" wrapText="1"/>
    </xf>
    <xf numFmtId="1" fontId="35" fillId="0" borderId="10" xfId="0" applyNumberFormat="1" applyFont="1" applyFill="1" applyBorder="1" applyAlignment="1">
      <alignment horizontal="left" vertical="top" wrapText="1"/>
    </xf>
    <xf numFmtId="164" fontId="35" fillId="0" borderId="10" xfId="0" applyNumberFormat="1" applyFont="1" applyFill="1" applyBorder="1" applyAlignment="1">
      <alignment horizontal="left" vertical="top" wrapText="1"/>
    </xf>
    <xf numFmtId="0" fontId="35" fillId="0" borderId="10" xfId="0" applyFont="1" applyBorder="1" applyAlignment="1">
      <alignment horizontal="justify" vertical="top"/>
    </xf>
    <xf numFmtId="164" fontId="25" fillId="0" borderId="10" xfId="0" applyNumberFormat="1" applyFont="1" applyBorder="1" applyAlignment="1">
      <alignment vertical="top" wrapText="1"/>
    </xf>
    <xf numFmtId="0" fontId="25" fillId="0" borderId="10" xfId="0" applyFont="1" applyBorder="1" applyAlignment="1">
      <alignment vertical="top" wrapText="1"/>
    </xf>
    <xf numFmtId="0" fontId="25" fillId="0" borderId="11" xfId="0" applyFont="1" applyFill="1" applyBorder="1" applyAlignment="1">
      <alignment horizontal="left" vertical="top" wrapText="1"/>
    </xf>
    <xf numFmtId="0" fontId="38" fillId="0" borderId="0" xfId="0" applyFont="1" applyBorder="1" applyAlignment="1">
      <alignment horizontal="center" vertical="top" wrapText="1"/>
    </xf>
    <xf numFmtId="49" fontId="20" fillId="8" borderId="12"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49" fontId="20" fillId="4" borderId="12" xfId="0" applyNumberFormat="1" applyFont="1" applyFill="1" applyBorder="1" applyAlignment="1">
      <alignment horizontal="center" vertical="top"/>
    </xf>
    <xf numFmtId="49" fontId="20" fillId="0" borderId="11" xfId="0" applyNumberFormat="1" applyFont="1" applyBorder="1" applyAlignment="1">
      <alignment horizontal="center" vertical="top"/>
    </xf>
    <xf numFmtId="49" fontId="18" fillId="0" borderId="12" xfId="0" applyNumberFormat="1" applyFont="1" applyBorder="1" applyAlignment="1">
      <alignment horizontal="center" vertical="top" textRotation="90"/>
    </xf>
    <xf numFmtId="0" fontId="34" fillId="0" borderId="10" xfId="0" applyFont="1" applyFill="1" applyBorder="1" applyAlignment="1">
      <alignment horizontal="left" vertical="top" wrapText="1"/>
    </xf>
    <xf numFmtId="49" fontId="20" fillId="0" borderId="10" xfId="0" applyNumberFormat="1" applyFont="1" applyBorder="1" applyAlignment="1">
      <alignment horizontal="center" vertical="top"/>
    </xf>
    <xf numFmtId="0" fontId="0" fillId="0" borderId="0" xfId="0" applyAlignment="1">
      <alignment horizontal="center"/>
    </xf>
    <xf numFmtId="0" fontId="19" fillId="0" borderId="12" xfId="0" applyFont="1" applyBorder="1" applyAlignment="1">
      <alignment horizontal="left" vertical="top" wrapText="1"/>
    </xf>
    <xf numFmtId="49" fontId="33" fillId="0" borderId="12" xfId="0" applyNumberFormat="1" applyFont="1" applyBorder="1" applyAlignment="1">
      <alignment horizontal="center" vertical="top" wrapText="1"/>
    </xf>
    <xf numFmtId="49" fontId="30" fillId="0" borderId="12" xfId="0" applyNumberFormat="1" applyFont="1" applyBorder="1" applyAlignment="1">
      <alignment horizontal="center" vertical="top" textRotation="90"/>
    </xf>
    <xf numFmtId="164" fontId="30" fillId="0" borderId="12" xfId="0" applyNumberFormat="1" applyFont="1" applyFill="1" applyBorder="1" applyAlignment="1">
      <alignment horizontal="center" vertical="top"/>
    </xf>
    <xf numFmtId="49" fontId="20" fillId="0" borderId="12" xfId="0" applyNumberFormat="1" applyFont="1" applyFill="1" applyBorder="1" applyAlignment="1">
      <alignment horizontal="center" vertical="top"/>
    </xf>
    <xf numFmtId="49" fontId="20" fillId="8" borderId="12" xfId="0" applyNumberFormat="1" applyFont="1" applyFill="1" applyBorder="1" applyAlignment="1">
      <alignment horizontal="center" vertical="top"/>
    </xf>
    <xf numFmtId="164" fontId="25" fillId="0" borderId="10" xfId="0" applyNumberFormat="1" applyFont="1" applyFill="1" applyBorder="1" applyAlignment="1">
      <alignment vertical="top"/>
    </xf>
    <xf numFmtId="0" fontId="0" fillId="0" borderId="0" xfId="0" applyAlignment="1"/>
    <xf numFmtId="49" fontId="18" fillId="0" borderId="10" xfId="0" applyNumberFormat="1" applyFont="1" applyBorder="1" applyAlignment="1">
      <alignment horizontal="center" vertical="top" textRotation="90"/>
    </xf>
    <xf numFmtId="49" fontId="18" fillId="0" borderId="10" xfId="0" applyNumberFormat="1" applyFont="1" applyBorder="1" applyAlignment="1">
      <alignment horizontal="center" vertical="top"/>
    </xf>
    <xf numFmtId="49" fontId="18" fillId="0" borderId="12" xfId="0" applyNumberFormat="1" applyFont="1" applyBorder="1" applyAlignment="1">
      <alignment horizontal="center" vertical="top"/>
    </xf>
    <xf numFmtId="49" fontId="18" fillId="0" borderId="10" xfId="0" applyNumberFormat="1" applyFont="1" applyBorder="1" applyAlignment="1">
      <alignment horizontal="center" vertical="top"/>
    </xf>
    <xf numFmtId="49" fontId="21" fillId="27" borderId="10" xfId="0" applyNumberFormat="1" applyFont="1" applyFill="1" applyBorder="1" applyAlignment="1">
      <alignment horizontal="center" vertical="top"/>
    </xf>
    <xf numFmtId="49" fontId="18" fillId="0" borderId="12" xfId="0" applyNumberFormat="1" applyFont="1" applyBorder="1" applyAlignment="1">
      <alignment horizontal="center" vertical="top"/>
    </xf>
    <xf numFmtId="49" fontId="18" fillId="0" borderId="10" xfId="0" applyNumberFormat="1" applyFont="1" applyBorder="1" applyAlignment="1">
      <alignment horizontal="center" vertical="top" textRotation="90"/>
    </xf>
    <xf numFmtId="49" fontId="21" fillId="26" borderId="12" xfId="0" applyNumberFormat="1" applyFont="1" applyFill="1" applyBorder="1" applyAlignment="1">
      <alignment horizontal="center" vertical="top"/>
    </xf>
    <xf numFmtId="0" fontId="19" fillId="0" borderId="12" xfId="0" applyFont="1" applyFill="1" applyBorder="1" applyAlignment="1">
      <alignment horizontal="left" vertical="top" wrapText="1"/>
    </xf>
    <xf numFmtId="0" fontId="19" fillId="0" borderId="12" xfId="0" applyFont="1" applyBorder="1" applyAlignment="1">
      <alignment horizontal="center" vertical="top"/>
    </xf>
    <xf numFmtId="49" fontId="21" fillId="0" borderId="12" xfId="0" applyNumberFormat="1" applyFont="1" applyBorder="1" applyAlignment="1">
      <alignment horizontal="center" vertical="top"/>
    </xf>
    <xf numFmtId="49" fontId="29" fillId="0" borderId="12" xfId="0" applyNumberFormat="1" applyFont="1" applyBorder="1" applyAlignment="1">
      <alignment horizontal="center" vertical="top" textRotation="90"/>
    </xf>
    <xf numFmtId="0" fontId="29" fillId="0" borderId="10" xfId="0" applyNumberFormat="1" applyFont="1" applyBorder="1" applyAlignment="1">
      <alignment horizontal="center" vertical="top" textRotation="90"/>
    </xf>
    <xf numFmtId="49" fontId="29" fillId="0" borderId="12" xfId="0" applyNumberFormat="1" applyFont="1" applyBorder="1" applyAlignment="1">
      <alignment horizontal="center" vertical="top"/>
    </xf>
    <xf numFmtId="49" fontId="18" fillId="0" borderId="10" xfId="0" applyNumberFormat="1" applyFont="1" applyBorder="1" applyAlignment="1">
      <alignment horizontal="center" vertical="top" wrapText="1"/>
    </xf>
    <xf numFmtId="164" fontId="40" fillId="28" borderId="10" xfId="0" applyNumberFormat="1" applyFont="1" applyFill="1" applyBorder="1" applyAlignment="1">
      <alignment horizontal="center" vertical="top"/>
    </xf>
    <xf numFmtId="164" fontId="41" fillId="28" borderId="10" xfId="0" applyNumberFormat="1" applyFont="1" applyFill="1" applyBorder="1" applyAlignment="1">
      <alignment horizontal="center" vertical="top"/>
    </xf>
    <xf numFmtId="164" fontId="41" fillId="29" borderId="10" xfId="0" applyNumberFormat="1" applyFont="1" applyFill="1" applyBorder="1" applyAlignment="1">
      <alignment horizontal="center" vertical="top"/>
    </xf>
    <xf numFmtId="164" fontId="42" fillId="0" borderId="10" xfId="25" applyNumberFormat="1" applyFont="1" applyFill="1" applyBorder="1" applyAlignment="1">
      <alignment horizontal="center" vertical="top"/>
    </xf>
    <xf numFmtId="0" fontId="19" fillId="0" borderId="0" xfId="0" applyFont="1" applyBorder="1" applyAlignment="1">
      <alignment horizontal="center" vertical="top"/>
    </xf>
    <xf numFmtId="0" fontId="43" fillId="0" borderId="0" xfId="0" applyFont="1" applyFill="1" applyBorder="1" applyAlignment="1">
      <alignment horizontal="center" vertical="top"/>
    </xf>
    <xf numFmtId="164" fontId="44" fillId="0" borderId="10" xfId="0" applyNumberFormat="1" applyFont="1" applyFill="1" applyBorder="1" applyAlignment="1">
      <alignment horizontal="center" vertical="top"/>
    </xf>
    <xf numFmtId="0" fontId="34" fillId="0" borderId="10" xfId="0" applyFont="1" applyFill="1" applyBorder="1" applyAlignment="1">
      <alignment vertical="top" wrapText="1"/>
    </xf>
    <xf numFmtId="0" fontId="41" fillId="0" borderId="10" xfId="36" applyFont="1" applyFill="1" applyBorder="1" applyAlignment="1">
      <alignment vertical="top" wrapText="1"/>
    </xf>
    <xf numFmtId="0" fontId="46" fillId="0" borderId="0" xfId="0" applyFont="1" applyBorder="1" applyAlignment="1">
      <alignment horizontal="center" vertical="top" wrapText="1"/>
    </xf>
    <xf numFmtId="164" fontId="47" fillId="0" borderId="10" xfId="25" applyNumberFormat="1" applyFont="1" applyFill="1" applyBorder="1" applyAlignment="1">
      <alignment horizontal="center" vertical="top"/>
    </xf>
    <xf numFmtId="164" fontId="3" fillId="0" borderId="10" xfId="25" applyNumberFormat="1" applyFill="1" applyBorder="1" applyAlignment="1">
      <alignment horizontal="center" vertical="top"/>
    </xf>
    <xf numFmtId="164" fontId="48" fillId="0" borderId="10" xfId="0" applyNumberFormat="1" applyFont="1" applyFill="1" applyBorder="1" applyAlignment="1">
      <alignment horizontal="center" vertical="top" wrapText="1"/>
    </xf>
    <xf numFmtId="0" fontId="38" fillId="0" borderId="0" xfId="0" applyFont="1" applyBorder="1" applyAlignment="1">
      <alignment horizontal="center" vertical="top" wrapText="1"/>
    </xf>
    <xf numFmtId="49" fontId="18" fillId="0" borderId="10" xfId="0" applyNumberFormat="1" applyFont="1" applyBorder="1" applyAlignment="1">
      <alignment horizontal="center" vertical="top" textRotation="90"/>
    </xf>
    <xf numFmtId="49" fontId="18" fillId="0" borderId="10" xfId="0" applyNumberFormat="1" applyFont="1" applyBorder="1" applyAlignment="1">
      <alignment horizontal="center" vertical="top"/>
    </xf>
    <xf numFmtId="49" fontId="20" fillId="4" borderId="12" xfId="0" applyNumberFormat="1" applyFont="1" applyFill="1" applyBorder="1" applyAlignment="1">
      <alignment horizontal="center" vertical="top"/>
    </xf>
    <xf numFmtId="164" fontId="49" fillId="0" borderId="10" xfId="25" applyNumberFormat="1" applyFont="1" applyFill="1" applyBorder="1" applyAlignment="1">
      <alignment horizontal="center" vertical="top"/>
    </xf>
    <xf numFmtId="164" fontId="22" fillId="30" borderId="10" xfId="0" applyNumberFormat="1" applyFont="1" applyFill="1" applyBorder="1" applyAlignment="1">
      <alignment horizontal="center" vertical="top"/>
    </xf>
    <xf numFmtId="164" fontId="49" fillId="32" borderId="10" xfId="25" applyNumberFormat="1" applyFont="1" applyFill="1" applyBorder="1" applyAlignment="1">
      <alignment horizontal="center" vertical="top"/>
    </xf>
    <xf numFmtId="164" fontId="47" fillId="29" borderId="10" xfId="0" applyNumberFormat="1" applyFont="1" applyFill="1" applyBorder="1" applyAlignment="1">
      <alignment horizontal="center" vertical="top"/>
    </xf>
    <xf numFmtId="0" fontId="22" fillId="0" borderId="10" xfId="0" applyFont="1" applyBorder="1" applyAlignment="1">
      <alignment horizontal="center" vertical="top"/>
    </xf>
    <xf numFmtId="0" fontId="45" fillId="0" borderId="0" xfId="0" applyFont="1" applyBorder="1" applyAlignment="1">
      <alignment horizontal="left" vertical="top" wrapText="1"/>
    </xf>
    <xf numFmtId="0" fontId="22" fillId="0" borderId="10" xfId="0" applyFont="1" applyBorder="1" applyAlignment="1">
      <alignment horizontal="center" vertical="center" textRotation="90" wrapText="1"/>
    </xf>
    <xf numFmtId="0" fontId="38" fillId="0" borderId="0" xfId="0" applyFont="1" applyBorder="1" applyAlignment="1">
      <alignment horizontal="center" vertical="top" wrapText="1"/>
    </xf>
    <xf numFmtId="49" fontId="30" fillId="0" borderId="10" xfId="0" applyNumberFormat="1" applyFont="1" applyBorder="1" applyAlignment="1">
      <alignment horizontal="center" vertical="center" textRotation="90" wrapText="1"/>
    </xf>
    <xf numFmtId="0" fontId="20" fillId="0" borderId="10" xfId="0" applyFont="1" applyBorder="1" applyAlignment="1">
      <alignment horizontal="center" vertical="top"/>
    </xf>
    <xf numFmtId="0" fontId="22" fillId="0" borderId="10" xfId="0" applyFont="1" applyFill="1" applyBorder="1" applyAlignment="1">
      <alignment horizontal="center" vertical="center" textRotation="90" wrapText="1"/>
    </xf>
    <xf numFmtId="0" fontId="22" fillId="0" borderId="10" xfId="0" applyFont="1" applyBorder="1" applyAlignment="1">
      <alignment horizontal="center" vertical="center" wrapText="1"/>
    </xf>
    <xf numFmtId="0" fontId="22" fillId="0" borderId="10" xfId="0" applyFont="1" applyBorder="1" applyAlignment="1">
      <alignment horizontal="center" vertical="top" textRotation="90" wrapText="1"/>
    </xf>
    <xf numFmtId="0" fontId="22" fillId="0" borderId="13"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34" fillId="0" borderId="10" xfId="0" applyFont="1" applyBorder="1" applyAlignment="1">
      <alignment horizontal="left" vertical="top" wrapText="1"/>
    </xf>
    <xf numFmtId="49" fontId="20" fillId="0" borderId="0" xfId="0" applyNumberFormat="1" applyFont="1" applyFill="1" applyBorder="1" applyAlignment="1">
      <alignment horizontal="center" vertical="top"/>
    </xf>
    <xf numFmtId="49" fontId="21" fillId="27" borderId="12" xfId="0" applyNumberFormat="1" applyFont="1" applyFill="1" applyBorder="1" applyAlignment="1">
      <alignment horizontal="center" vertical="top"/>
    </xf>
    <xf numFmtId="49" fontId="21" fillId="27" borderId="11" xfId="0" applyNumberFormat="1" applyFont="1" applyFill="1" applyBorder="1" applyAlignment="1">
      <alignment horizontal="center" vertical="top"/>
    </xf>
    <xf numFmtId="0" fontId="27" fillId="25" borderId="10" xfId="0" applyFont="1" applyFill="1" applyBorder="1" applyAlignment="1">
      <alignment horizontal="left" vertical="top" wrapText="1"/>
    </xf>
    <xf numFmtId="49" fontId="18" fillId="0" borderId="10" xfId="0" applyNumberFormat="1" applyFont="1" applyBorder="1" applyAlignment="1">
      <alignment horizontal="center" vertical="top"/>
    </xf>
    <xf numFmtId="49" fontId="20" fillId="25" borderId="13" xfId="0" applyNumberFormat="1" applyFont="1" applyFill="1" applyBorder="1" applyAlignment="1">
      <alignment horizontal="right" vertical="top"/>
    </xf>
    <xf numFmtId="49" fontId="20" fillId="25" borderId="14" xfId="0" applyNumberFormat="1" applyFont="1" applyFill="1" applyBorder="1" applyAlignment="1">
      <alignment horizontal="right" vertical="top"/>
    </xf>
    <xf numFmtId="49" fontId="20" fillId="25" borderId="16" xfId="0" applyNumberFormat="1" applyFont="1" applyFill="1" applyBorder="1" applyAlignment="1">
      <alignment horizontal="right" vertical="top"/>
    </xf>
    <xf numFmtId="164" fontId="20" fillId="8" borderId="10" xfId="0" applyNumberFormat="1" applyFont="1" applyFill="1" applyBorder="1" applyAlignment="1">
      <alignment horizontal="right" vertical="top"/>
    </xf>
    <xf numFmtId="49" fontId="21" fillId="4" borderId="10" xfId="0" applyNumberFormat="1" applyFont="1" applyFill="1" applyBorder="1" applyAlignment="1">
      <alignment horizontal="right" vertical="top"/>
    </xf>
    <xf numFmtId="164" fontId="21" fillId="8" borderId="13" xfId="0" applyNumberFormat="1" applyFont="1" applyFill="1" applyBorder="1" applyAlignment="1">
      <alignment horizontal="left" vertical="top"/>
    </xf>
    <xf numFmtId="164" fontId="21" fillId="8" borderId="14" xfId="0" applyNumberFormat="1" applyFont="1" applyFill="1" applyBorder="1" applyAlignment="1">
      <alignment horizontal="left" vertical="top"/>
    </xf>
    <xf numFmtId="164" fontId="21" fillId="8" borderId="16" xfId="0" applyNumberFormat="1" applyFont="1" applyFill="1" applyBorder="1" applyAlignment="1">
      <alignment horizontal="left" vertical="top"/>
    </xf>
    <xf numFmtId="164" fontId="21" fillId="8" borderId="10" xfId="0" applyNumberFormat="1" applyFont="1" applyFill="1" applyBorder="1" applyAlignment="1">
      <alignment horizontal="left" vertical="top"/>
    </xf>
    <xf numFmtId="49" fontId="20" fillId="4" borderId="12" xfId="0" applyNumberFormat="1" applyFont="1" applyFill="1" applyBorder="1" applyAlignment="1">
      <alignment horizontal="center" vertical="top"/>
    </xf>
    <xf numFmtId="49" fontId="20" fillId="4" borderId="11" xfId="0" applyNumberFormat="1" applyFont="1" applyFill="1" applyBorder="1" applyAlignment="1">
      <alignment horizontal="center" vertical="top"/>
    </xf>
    <xf numFmtId="49" fontId="21" fillId="27" borderId="10" xfId="0" applyNumberFormat="1" applyFont="1" applyFill="1" applyBorder="1" applyAlignment="1">
      <alignment horizontal="center" vertical="top"/>
    </xf>
    <xf numFmtId="0" fontId="21" fillId="4" borderId="12" xfId="0" applyFont="1" applyFill="1" applyBorder="1" applyAlignment="1">
      <alignment horizontal="center" vertical="top" wrapText="1"/>
    </xf>
    <xf numFmtId="0" fontId="21" fillId="4" borderId="15" xfId="0" applyFont="1" applyFill="1" applyBorder="1" applyAlignment="1">
      <alignment horizontal="center" vertical="top" wrapText="1"/>
    </xf>
    <xf numFmtId="0" fontId="21" fillId="4" borderId="11" xfId="0" applyFont="1" applyFill="1" applyBorder="1" applyAlignment="1">
      <alignment horizontal="center" vertical="top" wrapText="1"/>
    </xf>
    <xf numFmtId="0" fontId="21" fillId="4" borderId="13" xfId="0" applyFont="1" applyFill="1" applyBorder="1" applyAlignment="1">
      <alignment horizontal="left" vertical="top" wrapText="1"/>
    </xf>
    <xf numFmtId="0" fontId="21" fillId="4" borderId="14" xfId="0" applyFont="1" applyFill="1" applyBorder="1" applyAlignment="1">
      <alignment horizontal="left" vertical="top" wrapText="1"/>
    </xf>
    <xf numFmtId="0" fontId="21" fillId="4" borderId="16" xfId="0" applyFont="1" applyFill="1" applyBorder="1" applyAlignment="1">
      <alignment horizontal="left" vertical="top" wrapText="1"/>
    </xf>
    <xf numFmtId="49" fontId="21" fillId="30" borderId="12" xfId="0" applyNumberFormat="1" applyFont="1" applyFill="1" applyBorder="1" applyAlignment="1">
      <alignment horizontal="center" vertical="top"/>
    </xf>
    <xf numFmtId="49" fontId="21" fillId="30" borderId="11" xfId="0" applyNumberFormat="1" applyFont="1" applyFill="1" applyBorder="1" applyAlignment="1">
      <alignment horizontal="center" vertical="top"/>
    </xf>
    <xf numFmtId="164" fontId="21" fillId="8" borderId="10" xfId="0" applyNumberFormat="1" applyFont="1" applyFill="1" applyBorder="1" applyAlignment="1">
      <alignment horizontal="right" vertical="top"/>
    </xf>
    <xf numFmtId="49" fontId="20" fillId="4" borderId="10" xfId="0" applyNumberFormat="1" applyFont="1" applyFill="1" applyBorder="1" applyAlignment="1">
      <alignment horizontal="right" vertical="top"/>
    </xf>
    <xf numFmtId="164" fontId="20" fillId="8" borderId="13" xfId="0" applyNumberFormat="1" applyFont="1" applyFill="1" applyBorder="1" applyAlignment="1">
      <alignment horizontal="left" vertical="top"/>
    </xf>
    <xf numFmtId="164" fontId="20" fillId="8" borderId="14" xfId="0" applyNumberFormat="1" applyFont="1" applyFill="1" applyBorder="1" applyAlignment="1">
      <alignment horizontal="left" vertical="top"/>
    </xf>
    <xf numFmtId="164" fontId="20" fillId="8" borderId="16" xfId="0" applyNumberFormat="1" applyFont="1" applyFill="1" applyBorder="1" applyAlignment="1">
      <alignment horizontal="left" vertical="top"/>
    </xf>
    <xf numFmtId="49" fontId="20" fillId="26" borderId="13" xfId="0" applyNumberFormat="1" applyFont="1" applyFill="1" applyBorder="1" applyAlignment="1">
      <alignment horizontal="left" vertical="top"/>
    </xf>
    <xf numFmtId="49" fontId="20" fillId="26" borderId="14" xfId="0" applyNumberFormat="1" applyFont="1" applyFill="1" applyBorder="1" applyAlignment="1">
      <alignment horizontal="left" vertical="top"/>
    </xf>
    <xf numFmtId="0" fontId="20" fillId="4" borderId="13" xfId="0" applyFont="1" applyFill="1" applyBorder="1" applyAlignment="1">
      <alignment horizontal="left" vertical="top" wrapText="1"/>
    </xf>
    <xf numFmtId="0" fontId="20" fillId="4" borderId="14" xfId="0" applyFont="1" applyFill="1" applyBorder="1" applyAlignment="1">
      <alignment horizontal="left" vertical="top" wrapText="1"/>
    </xf>
    <xf numFmtId="0" fontId="20" fillId="4" borderId="16" xfId="0" applyFont="1" applyFill="1" applyBorder="1" applyAlignment="1">
      <alignment horizontal="left" vertical="top" wrapText="1"/>
    </xf>
    <xf numFmtId="164" fontId="21" fillId="8" borderId="13" xfId="0" applyNumberFormat="1" applyFont="1" applyFill="1" applyBorder="1" applyAlignment="1">
      <alignment horizontal="right" vertical="top"/>
    </xf>
    <xf numFmtId="164" fontId="21" fillId="8" borderId="14" xfId="0" applyNumberFormat="1" applyFont="1" applyFill="1" applyBorder="1" applyAlignment="1">
      <alignment horizontal="right" vertical="top"/>
    </xf>
    <xf numFmtId="164" fontId="21" fillId="8" borderId="16" xfId="0" applyNumberFormat="1" applyFont="1" applyFill="1" applyBorder="1" applyAlignment="1">
      <alignment horizontal="right" vertical="top"/>
    </xf>
    <xf numFmtId="49" fontId="21" fillId="4" borderId="13" xfId="0" applyNumberFormat="1" applyFont="1" applyFill="1" applyBorder="1" applyAlignment="1">
      <alignment horizontal="right" vertical="top"/>
    </xf>
    <xf numFmtId="49" fontId="21" fillId="4" borderId="14" xfId="0" applyNumberFormat="1" applyFont="1" applyFill="1" applyBorder="1" applyAlignment="1">
      <alignment horizontal="right" vertical="top"/>
    </xf>
    <xf numFmtId="49" fontId="21" fillId="4" borderId="16" xfId="0" applyNumberFormat="1" applyFont="1" applyFill="1" applyBorder="1" applyAlignment="1">
      <alignment horizontal="right" vertical="top"/>
    </xf>
    <xf numFmtId="49" fontId="21" fillId="29" borderId="10" xfId="0" applyNumberFormat="1" applyFont="1" applyFill="1" applyBorder="1" applyAlignment="1">
      <alignment horizontal="center" vertical="top"/>
    </xf>
    <xf numFmtId="0" fontId="21" fillId="4" borderId="10" xfId="0" applyFont="1" applyFill="1" applyBorder="1" applyAlignment="1">
      <alignment horizontal="left" vertical="top" wrapText="1"/>
    </xf>
    <xf numFmtId="2" fontId="22" fillId="0" borderId="10" xfId="0" applyNumberFormat="1" applyFont="1" applyFill="1" applyBorder="1" applyAlignment="1">
      <alignment horizontal="center" vertical="center" textRotation="1" wrapText="1"/>
    </xf>
    <xf numFmtId="49" fontId="18" fillId="0" borderId="10" xfId="0" applyNumberFormat="1" applyFont="1" applyBorder="1" applyAlignment="1">
      <alignment horizontal="center" vertical="center" textRotation="90" wrapText="1"/>
    </xf>
    <xf numFmtId="0" fontId="20" fillId="0" borderId="10" xfId="0" applyFont="1" applyBorder="1" applyAlignment="1">
      <alignment horizontal="center" vertical="center" wrapText="1"/>
    </xf>
    <xf numFmtId="0" fontId="22" fillId="0" borderId="10" xfId="0" applyFont="1" applyBorder="1" applyAlignment="1">
      <alignment horizontal="center" vertical="center"/>
    </xf>
    <xf numFmtId="0" fontId="45" fillId="0" borderId="0" xfId="0" applyFont="1" applyBorder="1" applyAlignment="1">
      <alignment horizontal="left" vertical="top"/>
    </xf>
    <xf numFmtId="0" fontId="22" fillId="0" borderId="12" xfId="0" applyFont="1" applyBorder="1" applyAlignment="1">
      <alignment horizontal="center" vertical="top" textRotation="90" wrapText="1"/>
    </xf>
    <xf numFmtId="0" fontId="22" fillId="0" borderId="15" xfId="0" applyFont="1" applyBorder="1" applyAlignment="1">
      <alignment horizontal="center" vertical="top" textRotation="90" wrapText="1"/>
    </xf>
    <xf numFmtId="0" fontId="22" fillId="0" borderId="11" xfId="0" applyFont="1" applyBorder="1" applyAlignment="1">
      <alignment horizontal="center" vertical="top" textRotation="90" wrapText="1"/>
    </xf>
    <xf numFmtId="49" fontId="18" fillId="0" borderId="10" xfId="0" applyNumberFormat="1" applyFont="1" applyBorder="1" applyAlignment="1">
      <alignment horizontal="center" vertical="top" textRotation="90"/>
    </xf>
    <xf numFmtId="49" fontId="22" fillId="0" borderId="10" xfId="0" applyNumberFormat="1" applyFont="1" applyBorder="1" applyAlignment="1">
      <alignment horizontal="center" vertical="center" textRotation="90" wrapText="1"/>
    </xf>
    <xf numFmtId="0" fontId="25" fillId="0" borderId="10" xfId="0" applyFont="1" applyFill="1" applyBorder="1" applyAlignment="1">
      <alignment horizontal="left" vertical="top" wrapText="1"/>
    </xf>
    <xf numFmtId="49" fontId="20" fillId="26" borderId="16" xfId="0" applyNumberFormat="1" applyFont="1" applyFill="1" applyBorder="1" applyAlignment="1">
      <alignment horizontal="left" vertical="top"/>
    </xf>
    <xf numFmtId="0" fontId="19" fillId="0" borderId="0" xfId="0" applyFont="1" applyBorder="1" applyAlignment="1">
      <alignment vertical="top" wrapText="1"/>
    </xf>
  </cellXfs>
  <cellStyles count="42">
    <cellStyle name="1 antraštė" xfId="30" builtinId="16" customBuiltin="1"/>
    <cellStyle name="2 antraštė" xfId="31" builtinId="17" customBuiltin="1"/>
    <cellStyle name="20% – paryškinimas 1" xfId="1" builtinId="30" customBuiltin="1"/>
    <cellStyle name="20% – paryškinimas 2" xfId="2" builtinId="34" customBuiltin="1"/>
    <cellStyle name="20% – paryškinimas 3" xfId="3" builtinId="38" customBuiltin="1"/>
    <cellStyle name="20% – paryškinimas 4" xfId="4" builtinId="42" customBuiltin="1"/>
    <cellStyle name="20% – paryškinimas 5" xfId="5" builtinId="46" customBuiltin="1"/>
    <cellStyle name="20% – paryškinimas 6" xfId="6" builtinId="50" customBuiltin="1"/>
    <cellStyle name="3 antraštė" xfId="32" builtinId="18" customBuiltin="1"/>
    <cellStyle name="4 antraštė" xfId="33" builtinId="19" customBuiltin="1"/>
    <cellStyle name="40% – paryškinimas 1" xfId="7" builtinId="31" customBuiltin="1"/>
    <cellStyle name="40% – paryškinimas 2" xfId="8" builtinId="35" customBuiltin="1"/>
    <cellStyle name="40% – paryškinimas 3" xfId="9" builtinId="39" customBuiltin="1"/>
    <cellStyle name="40% – paryškinimas 4" xfId="10" builtinId="43" customBuiltin="1"/>
    <cellStyle name="40% – paryškinimas 5" xfId="11" builtinId="47" customBuiltin="1"/>
    <cellStyle name="40% – paryškinimas 6" xfId="12" builtinId="51" customBuiltin="1"/>
    <cellStyle name="60% – paryškinimas 1" xfId="13" builtinId="32" customBuiltin="1"/>
    <cellStyle name="60% – paryškinimas 2" xfId="14" builtinId="36" customBuiltin="1"/>
    <cellStyle name="60% – paryškinimas 3" xfId="15" builtinId="40" customBuiltin="1"/>
    <cellStyle name="60% – paryškinimas 4" xfId="16" builtinId="44" customBuiltin="1"/>
    <cellStyle name="60% – paryškinimas 5" xfId="17" builtinId="48" customBuiltin="1"/>
    <cellStyle name="60% – paryškinimas 6" xfId="18" builtinId="52" customBuiltin="1"/>
    <cellStyle name="Aiškinamasis tekstas" xfId="28" builtinId="53" customBuiltin="1"/>
    <cellStyle name="Blogas" xfId="25" builtinId="27" customBuiltin="1"/>
    <cellStyle name="Geras" xfId="29" builtinId="26" customBuiltin="1"/>
    <cellStyle name="Išvestis" xfId="38" builtinId="21" customBuiltin="1"/>
    <cellStyle name="Įprastas" xfId="0" builtinId="0"/>
    <cellStyle name="Įspėjimo tekstas" xfId="41" builtinId="11" customBuiltin="1"/>
    <cellStyle name="Įvestis" xfId="34" builtinId="20" customBuiltin="1"/>
    <cellStyle name="Neutralus" xfId="36" builtinId="28" customBuiltin="1"/>
    <cellStyle name="Paryškinimas 1" xfId="19" builtinId="29" customBuiltin="1"/>
    <cellStyle name="Paryškinimas 2" xfId="20" builtinId="33" customBuiltin="1"/>
    <cellStyle name="Paryškinimas 3" xfId="21" builtinId="37" customBuiltin="1"/>
    <cellStyle name="Paryškinimas 4" xfId="22" builtinId="41" customBuiltin="1"/>
    <cellStyle name="Paryškinimas 5" xfId="23" builtinId="45" customBuiltin="1"/>
    <cellStyle name="Paryškinimas 6" xfId="24" builtinId="49" customBuiltin="1"/>
    <cellStyle name="Pastaba" xfId="37" builtinId="10" customBuiltin="1"/>
    <cellStyle name="Pavadinimas" xfId="39" builtinId="15" customBuiltin="1"/>
    <cellStyle name="Skaičiavimas" xfId="26" builtinId="22" customBuiltin="1"/>
    <cellStyle name="Suma" xfId="40" builtinId="25" customBuiltin="1"/>
    <cellStyle name="Susietas langelis" xfId="35" builtinId="24" customBuiltin="1"/>
    <cellStyle name="Tikrinimo langelis" xfId="27" builtinId="23"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H1081"/>
  <sheetViews>
    <sheetView tabSelected="1" view="pageBreakPreview" topLeftCell="T58" zoomScaleNormal="100" zoomScaleSheetLayoutView="100" workbookViewId="0">
      <selection activeCell="BB136" sqref="BB136"/>
    </sheetView>
  </sheetViews>
  <sheetFormatPr defaultRowHeight="12" x14ac:dyDescent="0.2"/>
  <cols>
    <col min="1" max="1" width="4.5703125" style="1" customWidth="1"/>
    <col min="2" max="2" width="3.5703125" style="1" customWidth="1"/>
    <col min="3" max="3" width="4.42578125" style="1" customWidth="1"/>
    <col min="4" max="4" width="30.5703125" style="28" customWidth="1"/>
    <col min="5" max="5" width="4.140625" style="17" customWidth="1"/>
    <col min="6" max="6" width="4" style="19" customWidth="1"/>
    <col min="7" max="7" width="4.85546875" style="20" customWidth="1"/>
    <col min="8" max="8" width="7.28515625" style="1" customWidth="1"/>
    <col min="9" max="9" width="5.140625" style="1" bestFit="1" customWidth="1"/>
    <col min="10" max="10" width="4.28515625" style="1" customWidth="1"/>
    <col min="11" max="11" width="5.7109375" style="1" bestFit="1" customWidth="1"/>
    <col min="12" max="12" width="8.85546875" style="2" customWidth="1"/>
    <col min="13" max="13" width="6.42578125" style="2" customWidth="1"/>
    <col min="14" max="14" width="4.7109375" style="2" customWidth="1"/>
    <col min="15" max="15" width="5.7109375" style="2" bestFit="1" customWidth="1"/>
    <col min="16" max="16" width="7" style="2" customWidth="1"/>
    <col min="17" max="18" width="3.42578125" style="2" bestFit="1" customWidth="1"/>
    <col min="19" max="19" width="5.7109375" style="2" bestFit="1" customWidth="1"/>
    <col min="20" max="20" width="6.85546875" style="2" customWidth="1"/>
    <col min="21" max="21" width="8.28515625" style="2" customWidth="1"/>
    <col min="22" max="22" width="5.85546875" style="2" bestFit="1" customWidth="1"/>
    <col min="23" max="23" width="7.28515625" style="2" customWidth="1"/>
    <col min="24" max="24" width="5.5703125" style="1" customWidth="1"/>
    <col min="25" max="25" width="4.85546875" style="1" customWidth="1"/>
    <col min="26" max="26" width="4.28515625" style="1" customWidth="1"/>
    <col min="27" max="27" width="5.7109375" style="1" bestFit="1" customWidth="1"/>
    <col min="28" max="28" width="9" style="2" customWidth="1"/>
    <col min="29" max="29" width="6.42578125" style="2" customWidth="1"/>
    <col min="30" max="31" width="4.7109375" style="2" customWidth="1"/>
    <col min="32" max="32" width="10.7109375" style="2" customWidth="1"/>
    <col min="33" max="33" width="3.42578125" style="2" customWidth="1"/>
    <col min="34" max="34" width="4.42578125" style="2" customWidth="1"/>
    <col min="35" max="35" width="5.140625" style="2" customWidth="1"/>
    <col min="36" max="36" width="6.5703125" style="2" bestFit="1" customWidth="1"/>
    <col min="37" max="37" width="6.28515625" style="2" bestFit="1" customWidth="1"/>
    <col min="38" max="38" width="5.28515625" style="2" bestFit="1" customWidth="1"/>
    <col min="39" max="39" width="8.7109375" style="2" customWidth="1"/>
    <col min="40" max="40" width="5.7109375" style="1" bestFit="1" customWidth="1"/>
    <col min="41" max="41" width="5.140625" style="1" bestFit="1" customWidth="1"/>
    <col min="42" max="42" width="3.42578125" style="1" bestFit="1" customWidth="1"/>
    <col min="43" max="43" width="5.42578125" style="1" bestFit="1" customWidth="1"/>
    <col min="44" max="44" width="6.85546875" style="2" customWidth="1"/>
    <col min="45" max="45" width="6.28515625" style="2" bestFit="1" customWidth="1"/>
    <col min="46" max="46" width="5.140625" style="2" bestFit="1" customWidth="1"/>
    <col min="47" max="47" width="5.140625" style="2" customWidth="1"/>
    <col min="48" max="48" width="7.7109375" style="2" bestFit="1" customWidth="1"/>
    <col min="49" max="49" width="3.42578125" style="2" bestFit="1" customWidth="1"/>
    <col min="50" max="50" width="4.42578125" style="2" bestFit="1" customWidth="1"/>
    <col min="51" max="51" width="4.85546875" style="2" bestFit="1" customWidth="1"/>
    <col min="52" max="52" width="8.42578125" style="2" customWidth="1"/>
    <col min="53" max="53" width="8.28515625" style="2" customWidth="1"/>
    <col min="54" max="54" width="7.85546875" style="2" customWidth="1"/>
    <col min="55" max="55" width="8.28515625" style="2" customWidth="1"/>
    <col min="56" max="16384" width="9.140625" style="2"/>
  </cols>
  <sheetData>
    <row r="1" spans="1:55" ht="14.25" customHeight="1" x14ac:dyDescent="0.2">
      <c r="A1" s="74"/>
      <c r="B1" s="74"/>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row>
    <row r="2" spans="1:55" s="74" customFormat="1" ht="50.25" customHeight="1" x14ac:dyDescent="0.2">
      <c r="A2" s="187" t="s">
        <v>140</v>
      </c>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c r="BC2" s="187"/>
    </row>
    <row r="3" spans="1:55" s="74" customFormat="1" ht="50.25" customHeight="1" x14ac:dyDescent="0.2">
      <c r="A3" s="176"/>
      <c r="B3" s="176"/>
      <c r="C3" s="176"/>
      <c r="D3" s="176"/>
      <c r="E3" s="176"/>
      <c r="F3" s="176"/>
      <c r="G3" s="176"/>
      <c r="H3" s="176"/>
      <c r="I3" s="176"/>
      <c r="J3" s="176"/>
      <c r="K3" s="176"/>
      <c r="L3" s="176"/>
      <c r="M3" s="176"/>
      <c r="N3" s="176"/>
      <c r="O3" s="176"/>
      <c r="P3" s="176"/>
      <c r="Q3" s="176"/>
      <c r="R3" s="176"/>
      <c r="S3" s="176"/>
      <c r="T3" s="176"/>
      <c r="U3" s="176"/>
      <c r="V3" s="176"/>
      <c r="W3" s="187" t="s">
        <v>147</v>
      </c>
      <c r="X3" s="187"/>
      <c r="Y3" s="187"/>
      <c r="Z3" s="187"/>
      <c r="AA3" s="187"/>
      <c r="AB3" s="187"/>
      <c r="AC3" s="187"/>
      <c r="AD3" s="187"/>
      <c r="AE3" s="187"/>
      <c r="AF3" s="187"/>
      <c r="AG3" s="176"/>
      <c r="AH3" s="176"/>
      <c r="AI3" s="176"/>
      <c r="AJ3" s="176"/>
      <c r="AK3" s="176"/>
      <c r="AL3" s="176"/>
      <c r="AM3" s="176"/>
      <c r="AN3" s="176"/>
      <c r="AO3" s="176"/>
      <c r="AP3" s="176"/>
      <c r="AQ3" s="176"/>
      <c r="AR3" s="176"/>
      <c r="AS3" s="176"/>
      <c r="AT3" s="176"/>
      <c r="AU3" s="176"/>
      <c r="AV3" s="176"/>
      <c r="AW3" s="176"/>
      <c r="AX3" s="176"/>
      <c r="AY3" s="176"/>
      <c r="AZ3" s="176"/>
      <c r="BA3" s="176"/>
      <c r="BB3" s="176"/>
      <c r="BC3" s="176"/>
    </row>
    <row r="4" spans="1:55" s="74" customFormat="1" ht="50.25" customHeight="1" x14ac:dyDescent="0.2">
      <c r="A4" s="176"/>
      <c r="B4" s="176"/>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6"/>
      <c r="BC4" s="176"/>
    </row>
    <row r="5" spans="1:55" s="74" customFormat="1" ht="50.25" customHeight="1" x14ac:dyDescent="0.2">
      <c r="A5" s="131"/>
      <c r="B5" s="131"/>
      <c r="C5" s="131"/>
      <c r="D5" s="131"/>
      <c r="E5" s="131"/>
      <c r="F5" s="131"/>
      <c r="G5" s="131"/>
      <c r="H5" s="131"/>
      <c r="I5" s="131"/>
      <c r="J5" s="131"/>
      <c r="K5" s="131"/>
      <c r="L5" s="131"/>
      <c r="M5" s="131"/>
      <c r="N5" s="131"/>
      <c r="O5" s="131"/>
      <c r="P5" s="131"/>
      <c r="Q5" s="131"/>
      <c r="R5" s="131"/>
      <c r="S5" s="131"/>
      <c r="T5" s="131"/>
      <c r="U5" s="176"/>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85" t="s">
        <v>95</v>
      </c>
      <c r="BB5" s="185"/>
      <c r="BC5" s="131"/>
    </row>
    <row r="6" spans="1:55" ht="14.25" customHeight="1" x14ac:dyDescent="0.2">
      <c r="A6" s="73"/>
      <c r="B6" s="73"/>
      <c r="C6" s="73"/>
      <c r="D6" s="73"/>
      <c r="E6" s="73"/>
      <c r="F6" s="73"/>
      <c r="G6" s="73"/>
      <c r="H6" s="73"/>
      <c r="I6" s="73"/>
      <c r="J6" s="73"/>
      <c r="K6" s="73"/>
      <c r="L6" s="73"/>
      <c r="M6" s="73"/>
      <c r="N6" s="73"/>
      <c r="O6" s="88"/>
      <c r="P6" s="73"/>
      <c r="Q6" s="73"/>
      <c r="R6" s="73"/>
      <c r="S6" s="73"/>
      <c r="T6" s="73"/>
      <c r="U6" s="73"/>
      <c r="V6" s="73"/>
      <c r="W6" s="73"/>
      <c r="X6" s="73"/>
      <c r="Y6" s="73"/>
      <c r="Z6" s="73"/>
      <c r="AA6" s="73"/>
      <c r="AB6" s="73"/>
      <c r="AC6" s="73"/>
      <c r="AD6" s="73"/>
      <c r="AE6" s="88"/>
      <c r="AF6" s="73"/>
      <c r="AG6" s="73"/>
      <c r="AH6" s="73"/>
      <c r="AI6" s="73"/>
      <c r="AJ6" s="73"/>
      <c r="AK6" s="73"/>
      <c r="AL6" s="73"/>
      <c r="AM6" s="73"/>
      <c r="AN6" s="73"/>
      <c r="AO6" s="73"/>
      <c r="AP6" s="73"/>
      <c r="AQ6" s="73"/>
      <c r="AR6" s="73"/>
      <c r="AS6" s="73"/>
      <c r="AT6" s="73"/>
      <c r="AU6" s="88"/>
      <c r="AV6" s="73"/>
      <c r="AW6" s="73"/>
      <c r="AX6" s="73"/>
      <c r="AY6" s="73"/>
      <c r="AZ6" s="73"/>
      <c r="BA6" s="172"/>
      <c r="BB6" s="172"/>
      <c r="BC6" s="73"/>
    </row>
    <row r="7" spans="1:55" ht="14.25" customHeight="1" x14ac:dyDescent="0.2">
      <c r="A7" s="4"/>
      <c r="B7" s="4"/>
      <c r="C7" s="4"/>
      <c r="D7" s="40"/>
      <c r="E7" s="18"/>
      <c r="F7" s="21"/>
      <c r="G7" s="22"/>
      <c r="H7" s="2"/>
      <c r="I7" s="2"/>
      <c r="J7" s="2"/>
      <c r="K7" s="2"/>
      <c r="X7" s="2"/>
      <c r="Y7" s="2"/>
      <c r="Z7" s="2"/>
      <c r="AA7" s="2"/>
      <c r="AN7" s="2"/>
      <c r="AO7" s="2"/>
      <c r="AP7" s="2"/>
      <c r="AQ7" s="2"/>
      <c r="BA7" s="244" t="s">
        <v>0</v>
      </c>
      <c r="BB7" s="244"/>
    </row>
    <row r="8" spans="1:55" ht="14.25" customHeight="1" x14ac:dyDescent="0.2">
      <c r="A8" s="4"/>
      <c r="B8" s="4"/>
      <c r="C8" s="4"/>
      <c r="D8" s="40"/>
      <c r="E8" s="18"/>
      <c r="F8" s="21"/>
      <c r="G8" s="22"/>
      <c r="H8" s="4"/>
      <c r="I8" s="4"/>
      <c r="J8" s="4"/>
      <c r="K8" s="4"/>
      <c r="X8" s="4"/>
      <c r="Y8" s="4"/>
      <c r="Z8" s="4"/>
      <c r="AA8" s="4"/>
      <c r="AN8" s="4"/>
      <c r="AO8" s="4"/>
      <c r="AP8" s="4"/>
      <c r="AQ8" s="4"/>
    </row>
    <row r="9" spans="1:55" ht="12" customHeight="1" x14ac:dyDescent="0.2">
      <c r="A9" s="192" t="s">
        <v>1</v>
      </c>
      <c r="B9" s="245" t="s">
        <v>2</v>
      </c>
      <c r="C9" s="192" t="s">
        <v>3</v>
      </c>
      <c r="D9" s="196" t="s">
        <v>4</v>
      </c>
      <c r="E9" s="249" t="s">
        <v>5</v>
      </c>
      <c r="F9" s="241" t="s">
        <v>6</v>
      </c>
      <c r="G9" s="188" t="s">
        <v>7</v>
      </c>
      <c r="H9" s="189" t="s">
        <v>141</v>
      </c>
      <c r="I9" s="189"/>
      <c r="J9" s="189"/>
      <c r="K9" s="189"/>
      <c r="L9" s="189"/>
      <c r="M9" s="189"/>
      <c r="N9" s="189"/>
      <c r="O9" s="189"/>
      <c r="P9" s="189"/>
      <c r="Q9" s="189"/>
      <c r="R9" s="189"/>
      <c r="S9" s="189"/>
      <c r="T9" s="189"/>
      <c r="U9" s="189"/>
      <c r="V9" s="189"/>
      <c r="W9" s="189"/>
      <c r="X9" s="189" t="s">
        <v>142</v>
      </c>
      <c r="Y9" s="189"/>
      <c r="Z9" s="189"/>
      <c r="AA9" s="189"/>
      <c r="AB9" s="189"/>
      <c r="AC9" s="189"/>
      <c r="AD9" s="189"/>
      <c r="AE9" s="189"/>
      <c r="AF9" s="189"/>
      <c r="AG9" s="189"/>
      <c r="AH9" s="189"/>
      <c r="AI9" s="189"/>
      <c r="AJ9" s="189"/>
      <c r="AK9" s="189"/>
      <c r="AL9" s="189"/>
      <c r="AM9" s="189"/>
      <c r="AN9" s="189" t="s">
        <v>143</v>
      </c>
      <c r="AO9" s="189"/>
      <c r="AP9" s="189"/>
      <c r="AQ9" s="189"/>
      <c r="AR9" s="189"/>
      <c r="AS9" s="189"/>
      <c r="AT9" s="189"/>
      <c r="AU9" s="189"/>
      <c r="AV9" s="189"/>
      <c r="AW9" s="189"/>
      <c r="AX9" s="189"/>
      <c r="AY9" s="189"/>
      <c r="AZ9" s="189"/>
      <c r="BA9" s="189"/>
      <c r="BB9" s="189"/>
      <c r="BC9" s="189"/>
    </row>
    <row r="10" spans="1:55" ht="41.25" customHeight="1" x14ac:dyDescent="0.2">
      <c r="A10" s="192"/>
      <c r="B10" s="246"/>
      <c r="C10" s="192"/>
      <c r="D10" s="196"/>
      <c r="E10" s="249"/>
      <c r="F10" s="241"/>
      <c r="G10" s="188"/>
      <c r="H10" s="191" t="s">
        <v>23</v>
      </c>
      <c r="I10" s="191"/>
      <c r="J10" s="191"/>
      <c r="K10" s="191"/>
      <c r="L10" s="191"/>
      <c r="M10" s="191"/>
      <c r="N10" s="191"/>
      <c r="O10" s="191"/>
      <c r="P10" s="191"/>
      <c r="Q10" s="191"/>
      <c r="R10" s="191"/>
      <c r="S10" s="191"/>
      <c r="T10" s="242" t="s">
        <v>139</v>
      </c>
      <c r="U10" s="242"/>
      <c r="V10" s="242"/>
      <c r="W10" s="242"/>
      <c r="X10" s="191"/>
      <c r="Y10" s="191"/>
      <c r="Z10" s="191"/>
      <c r="AA10" s="191"/>
      <c r="AB10" s="191"/>
      <c r="AC10" s="191"/>
      <c r="AD10" s="191"/>
      <c r="AE10" s="191"/>
      <c r="AF10" s="191"/>
      <c r="AG10" s="191"/>
      <c r="AH10" s="191"/>
      <c r="AI10" s="191"/>
      <c r="AJ10" s="242" t="s">
        <v>24</v>
      </c>
      <c r="AK10" s="242"/>
      <c r="AL10" s="242"/>
      <c r="AM10" s="242"/>
      <c r="AN10" s="191" t="s">
        <v>23</v>
      </c>
      <c r="AO10" s="191"/>
      <c r="AP10" s="191"/>
      <c r="AQ10" s="191"/>
      <c r="AR10" s="191"/>
      <c r="AS10" s="191"/>
      <c r="AT10" s="191"/>
      <c r="AU10" s="191"/>
      <c r="AV10" s="191"/>
      <c r="AW10" s="191"/>
      <c r="AX10" s="191"/>
      <c r="AY10" s="191"/>
      <c r="AZ10" s="242" t="s">
        <v>24</v>
      </c>
      <c r="BA10" s="242"/>
      <c r="BB10" s="242"/>
      <c r="BC10" s="242"/>
    </row>
    <row r="11" spans="1:55" ht="21.75" customHeight="1" x14ac:dyDescent="0.2">
      <c r="A11" s="192"/>
      <c r="B11" s="246"/>
      <c r="C11" s="192"/>
      <c r="D11" s="196"/>
      <c r="E11" s="249"/>
      <c r="F11" s="241"/>
      <c r="G11" s="188"/>
      <c r="H11" s="240" t="s">
        <v>19</v>
      </c>
      <c r="I11" s="240"/>
      <c r="J11" s="240"/>
      <c r="K11" s="240"/>
      <c r="L11" s="193" t="s">
        <v>20</v>
      </c>
      <c r="M11" s="194"/>
      <c r="N11" s="194"/>
      <c r="O11" s="195"/>
      <c r="P11" s="186" t="s">
        <v>21</v>
      </c>
      <c r="Q11" s="191" t="s">
        <v>22</v>
      </c>
      <c r="R11" s="191"/>
      <c r="S11" s="191"/>
      <c r="T11" s="186" t="s">
        <v>8</v>
      </c>
      <c r="U11" s="243" t="s">
        <v>9</v>
      </c>
      <c r="V11" s="243"/>
      <c r="W11" s="190" t="s">
        <v>10</v>
      </c>
      <c r="X11" s="240" t="s">
        <v>19</v>
      </c>
      <c r="Y11" s="240"/>
      <c r="Z11" s="240"/>
      <c r="AA11" s="240"/>
      <c r="AB11" s="193" t="s">
        <v>20</v>
      </c>
      <c r="AC11" s="194"/>
      <c r="AD11" s="194"/>
      <c r="AE11" s="195"/>
      <c r="AF11" s="186" t="s">
        <v>21</v>
      </c>
      <c r="AG11" s="191" t="s">
        <v>22</v>
      </c>
      <c r="AH11" s="191"/>
      <c r="AI11" s="191"/>
      <c r="AJ11" s="186" t="s">
        <v>8</v>
      </c>
      <c r="AK11" s="243" t="s">
        <v>9</v>
      </c>
      <c r="AL11" s="243"/>
      <c r="AM11" s="190" t="s">
        <v>10</v>
      </c>
      <c r="AN11" s="240" t="s">
        <v>19</v>
      </c>
      <c r="AO11" s="240"/>
      <c r="AP11" s="240"/>
      <c r="AQ11" s="240"/>
      <c r="AR11" s="193" t="s">
        <v>20</v>
      </c>
      <c r="AS11" s="194"/>
      <c r="AT11" s="194"/>
      <c r="AU11" s="195"/>
      <c r="AV11" s="186" t="s">
        <v>21</v>
      </c>
      <c r="AW11" s="191" t="s">
        <v>22</v>
      </c>
      <c r="AX11" s="191"/>
      <c r="AY11" s="191"/>
      <c r="AZ11" s="186" t="s">
        <v>8</v>
      </c>
      <c r="BA11" s="243" t="s">
        <v>9</v>
      </c>
      <c r="BB11" s="243"/>
      <c r="BC11" s="190" t="s">
        <v>10</v>
      </c>
    </row>
    <row r="12" spans="1:55" ht="100.7" customHeight="1" x14ac:dyDescent="0.2">
      <c r="A12" s="192"/>
      <c r="B12" s="247"/>
      <c r="C12" s="192"/>
      <c r="D12" s="196"/>
      <c r="E12" s="249"/>
      <c r="F12" s="241"/>
      <c r="G12" s="188"/>
      <c r="H12" s="44" t="s">
        <v>19</v>
      </c>
      <c r="I12" s="44" t="s">
        <v>28</v>
      </c>
      <c r="J12" s="44" t="s">
        <v>29</v>
      </c>
      <c r="K12" s="44" t="s">
        <v>30</v>
      </c>
      <c r="L12" s="44" t="s">
        <v>20</v>
      </c>
      <c r="M12" s="44" t="s">
        <v>32</v>
      </c>
      <c r="N12" s="44" t="s">
        <v>31</v>
      </c>
      <c r="O12" s="87" t="s">
        <v>131</v>
      </c>
      <c r="P12" s="186"/>
      <c r="Q12" s="90" t="s">
        <v>132</v>
      </c>
      <c r="R12" s="90" t="s">
        <v>133</v>
      </c>
      <c r="S12" s="90" t="s">
        <v>134</v>
      </c>
      <c r="T12" s="186"/>
      <c r="U12" s="44" t="s">
        <v>8</v>
      </c>
      <c r="V12" s="45" t="s">
        <v>11</v>
      </c>
      <c r="W12" s="190"/>
      <c r="X12" s="44" t="s">
        <v>19</v>
      </c>
      <c r="Y12" s="44" t="s">
        <v>28</v>
      </c>
      <c r="Z12" s="44" t="s">
        <v>29</v>
      </c>
      <c r="AA12" s="44" t="s">
        <v>30</v>
      </c>
      <c r="AB12" s="87" t="s">
        <v>20</v>
      </c>
      <c r="AC12" s="87" t="s">
        <v>32</v>
      </c>
      <c r="AD12" s="87" t="s">
        <v>31</v>
      </c>
      <c r="AE12" s="87" t="s">
        <v>131</v>
      </c>
      <c r="AF12" s="186"/>
      <c r="AG12" s="90" t="s">
        <v>132</v>
      </c>
      <c r="AH12" s="90" t="s">
        <v>133</v>
      </c>
      <c r="AI12" s="90" t="s">
        <v>134</v>
      </c>
      <c r="AJ12" s="186"/>
      <c r="AK12" s="44" t="s">
        <v>8</v>
      </c>
      <c r="AL12" s="45" t="s">
        <v>11</v>
      </c>
      <c r="AM12" s="190"/>
      <c r="AN12" s="44" t="s">
        <v>19</v>
      </c>
      <c r="AO12" s="44" t="s">
        <v>28</v>
      </c>
      <c r="AP12" s="44" t="s">
        <v>29</v>
      </c>
      <c r="AQ12" s="44" t="s">
        <v>30</v>
      </c>
      <c r="AR12" s="44" t="s">
        <v>20</v>
      </c>
      <c r="AS12" s="44" t="s">
        <v>32</v>
      </c>
      <c r="AT12" s="44" t="s">
        <v>31</v>
      </c>
      <c r="AU12" s="87" t="s">
        <v>131</v>
      </c>
      <c r="AV12" s="186"/>
      <c r="AW12" s="90" t="s">
        <v>132</v>
      </c>
      <c r="AX12" s="90" t="s">
        <v>133</v>
      </c>
      <c r="AY12" s="90" t="s">
        <v>134</v>
      </c>
      <c r="AZ12" s="186"/>
      <c r="BA12" s="44" t="s">
        <v>8</v>
      </c>
      <c r="BB12" s="45" t="s">
        <v>11</v>
      </c>
      <c r="BC12" s="190"/>
    </row>
    <row r="13" spans="1:55" x14ac:dyDescent="0.2">
      <c r="A13" s="200" t="s">
        <v>123</v>
      </c>
      <c r="B13" s="200"/>
      <c r="C13" s="200"/>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c r="AM13" s="200"/>
      <c r="AN13" s="200"/>
      <c r="AO13" s="200"/>
      <c r="AP13" s="200"/>
      <c r="AQ13" s="200"/>
      <c r="AR13" s="200"/>
      <c r="AS13" s="200"/>
      <c r="AT13" s="200"/>
      <c r="AU13" s="200"/>
      <c r="AV13" s="200"/>
      <c r="AW13" s="200"/>
      <c r="AX13" s="200"/>
      <c r="AY13" s="200"/>
      <c r="AZ13" s="200"/>
      <c r="BA13" s="200"/>
      <c r="BB13" s="200"/>
      <c r="BC13" s="200"/>
    </row>
    <row r="14" spans="1:55" s="14" customFormat="1" ht="15" customHeight="1" x14ac:dyDescent="0.2">
      <c r="A14" s="96" t="s">
        <v>12</v>
      </c>
      <c r="B14" s="97" t="s">
        <v>78</v>
      </c>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c r="AM14" s="98"/>
      <c r="AN14" s="98"/>
      <c r="AO14" s="98"/>
      <c r="AP14" s="98"/>
      <c r="AQ14" s="98"/>
      <c r="AR14" s="98"/>
      <c r="AS14" s="98"/>
      <c r="AT14" s="98"/>
      <c r="AU14" s="98"/>
      <c r="AV14" s="98"/>
      <c r="AW14" s="98"/>
      <c r="AX14" s="98"/>
      <c r="AY14" s="98"/>
      <c r="AZ14" s="98"/>
      <c r="BA14" s="98"/>
      <c r="BB14" s="98"/>
      <c r="BC14" s="99"/>
    </row>
    <row r="15" spans="1:55" s="14" customFormat="1" ht="12.75" x14ac:dyDescent="0.2">
      <c r="A15" s="55" t="s">
        <v>12</v>
      </c>
      <c r="B15" s="217" t="s">
        <v>79</v>
      </c>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218"/>
      <c r="AZ15" s="218"/>
      <c r="BA15" s="218"/>
      <c r="BB15" s="218"/>
      <c r="BC15" s="219"/>
    </row>
    <row r="16" spans="1:55" s="14" customFormat="1" ht="45.75" x14ac:dyDescent="0.2">
      <c r="A16" s="152" t="s">
        <v>12</v>
      </c>
      <c r="B16" s="155" t="s">
        <v>12</v>
      </c>
      <c r="C16" s="158" t="s">
        <v>12</v>
      </c>
      <c r="D16" s="156" t="s">
        <v>137</v>
      </c>
      <c r="E16" s="157">
        <v>10</v>
      </c>
      <c r="F16" s="154" t="s">
        <v>80</v>
      </c>
      <c r="G16" s="153" t="s">
        <v>81</v>
      </c>
      <c r="H16" s="48"/>
      <c r="I16" s="48"/>
      <c r="J16" s="48"/>
      <c r="K16" s="48"/>
      <c r="L16" s="56"/>
      <c r="M16" s="49">
        <v>377.8</v>
      </c>
      <c r="N16" s="49"/>
      <c r="O16" s="49"/>
      <c r="P16" s="49"/>
      <c r="Q16" s="49"/>
      <c r="R16" s="49"/>
      <c r="S16" s="49"/>
      <c r="T16" s="49">
        <f>M16</f>
        <v>377.8</v>
      </c>
      <c r="U16" s="49">
        <f>T16</f>
        <v>377.8</v>
      </c>
      <c r="V16" s="49">
        <v>16.3</v>
      </c>
      <c r="W16" s="49">
        <v>0</v>
      </c>
      <c r="X16" s="47"/>
      <c r="Y16" s="47"/>
      <c r="Z16" s="47"/>
      <c r="AA16" s="47"/>
      <c r="AB16" s="56"/>
      <c r="AC16" s="47">
        <v>377.8</v>
      </c>
      <c r="AD16" s="47"/>
      <c r="AE16" s="47"/>
      <c r="AF16" s="47"/>
      <c r="AG16" s="47"/>
      <c r="AH16" s="47"/>
      <c r="AI16" s="47"/>
      <c r="AJ16" s="47">
        <v>377.8</v>
      </c>
      <c r="AK16" s="47">
        <v>377.8</v>
      </c>
      <c r="AL16" s="47">
        <v>16.3</v>
      </c>
      <c r="AM16" s="47">
        <v>0</v>
      </c>
      <c r="AN16" s="47"/>
      <c r="AO16" s="47"/>
      <c r="AP16" s="47"/>
      <c r="AQ16" s="47"/>
      <c r="AR16" s="184"/>
      <c r="AS16" s="180">
        <v>377.7</v>
      </c>
      <c r="AT16" s="11"/>
      <c r="AU16" s="11"/>
      <c r="AV16" s="11"/>
      <c r="AW16" s="11"/>
      <c r="AX16" s="11"/>
      <c r="AY16" s="11"/>
      <c r="AZ16" s="11">
        <v>377.7</v>
      </c>
      <c r="BA16" s="11">
        <v>377.7</v>
      </c>
      <c r="BB16" s="11">
        <v>16.3</v>
      </c>
      <c r="BC16" s="11">
        <v>0</v>
      </c>
    </row>
    <row r="17" spans="1:55" s="14" customFormat="1" ht="12.75" x14ac:dyDescent="0.2">
      <c r="A17" s="110" t="s">
        <v>12</v>
      </c>
      <c r="B17" s="115" t="s">
        <v>12</v>
      </c>
      <c r="C17" s="206" t="s">
        <v>16</v>
      </c>
      <c r="D17" s="206"/>
      <c r="E17" s="206"/>
      <c r="F17" s="206"/>
      <c r="G17" s="206"/>
      <c r="H17" s="53"/>
      <c r="I17" s="53"/>
      <c r="J17" s="53"/>
      <c r="K17" s="53"/>
      <c r="L17" s="53"/>
      <c r="M17" s="53">
        <f>SUM(M16:M16)</f>
        <v>377.8</v>
      </c>
      <c r="N17" s="53"/>
      <c r="O17" s="53"/>
      <c r="P17" s="53"/>
      <c r="Q17" s="53"/>
      <c r="R17" s="53"/>
      <c r="S17" s="53"/>
      <c r="T17" s="53">
        <f>SUM(T16:T16)</f>
        <v>377.8</v>
      </c>
      <c r="U17" s="53">
        <f>SUM(U16:U16)</f>
        <v>377.8</v>
      </c>
      <c r="V17" s="53">
        <f>SUM(V16:V16)</f>
        <v>16.3</v>
      </c>
      <c r="W17" s="53">
        <f>SUM(W16:W16)</f>
        <v>0</v>
      </c>
      <c r="X17" s="53"/>
      <c r="Y17" s="53"/>
      <c r="Z17" s="53"/>
      <c r="AA17" s="53"/>
      <c r="AB17" s="53"/>
      <c r="AC17" s="53">
        <f>SUM(AC16:AC16)</f>
        <v>377.8</v>
      </c>
      <c r="AD17" s="53"/>
      <c r="AE17" s="53"/>
      <c r="AF17" s="53"/>
      <c r="AG17" s="53"/>
      <c r="AH17" s="53"/>
      <c r="AI17" s="53"/>
      <c r="AJ17" s="53">
        <f>SUM(AJ16:AJ16)</f>
        <v>377.8</v>
      </c>
      <c r="AK17" s="53">
        <f>SUM(AK16:AK16)</f>
        <v>377.8</v>
      </c>
      <c r="AL17" s="53">
        <f>SUM(AL16:AL16)</f>
        <v>16.3</v>
      </c>
      <c r="AM17" s="53">
        <f>SUM(AM16:AM16)</f>
        <v>0</v>
      </c>
      <c r="AN17" s="53"/>
      <c r="AO17" s="53"/>
      <c r="AP17" s="53"/>
      <c r="AQ17" s="53"/>
      <c r="AR17" s="53"/>
      <c r="AS17" s="53">
        <f>SUM(AS16:AS16)</f>
        <v>377.7</v>
      </c>
      <c r="AT17" s="53"/>
      <c r="AU17" s="53"/>
      <c r="AV17" s="53"/>
      <c r="AW17" s="53"/>
      <c r="AX17" s="53"/>
      <c r="AY17" s="53"/>
      <c r="AZ17" s="53">
        <f>SUM(AZ16:AZ16)</f>
        <v>377.7</v>
      </c>
      <c r="BA17" s="53">
        <f>SUM(BA16:BA16)</f>
        <v>377.7</v>
      </c>
      <c r="BB17" s="53">
        <f>SUM(BB16:BB16)</f>
        <v>16.3</v>
      </c>
      <c r="BC17" s="53">
        <f>SUM(BC16:BC16)</f>
        <v>0</v>
      </c>
    </row>
    <row r="18" spans="1:55" s="14" customFormat="1" ht="16.5" customHeight="1" x14ac:dyDescent="0.2">
      <c r="A18" s="96" t="s">
        <v>12</v>
      </c>
      <c r="B18" s="232" t="s">
        <v>17</v>
      </c>
      <c r="C18" s="233"/>
      <c r="D18" s="233"/>
      <c r="E18" s="233"/>
      <c r="F18" s="233"/>
      <c r="G18" s="234"/>
      <c r="H18" s="54"/>
      <c r="I18" s="54"/>
      <c r="J18" s="54"/>
      <c r="K18" s="54"/>
      <c r="L18" s="54"/>
      <c r="M18" s="54">
        <f t="shared" ref="M18:BC18" si="0">M17</f>
        <v>377.8</v>
      </c>
      <c r="N18" s="54"/>
      <c r="O18" s="54"/>
      <c r="P18" s="54"/>
      <c r="Q18" s="54"/>
      <c r="R18" s="54"/>
      <c r="S18" s="54"/>
      <c r="T18" s="54">
        <f t="shared" si="0"/>
        <v>377.8</v>
      </c>
      <c r="U18" s="54">
        <f t="shared" si="0"/>
        <v>377.8</v>
      </c>
      <c r="V18" s="54">
        <f t="shared" si="0"/>
        <v>16.3</v>
      </c>
      <c r="W18" s="54">
        <f t="shared" si="0"/>
        <v>0</v>
      </c>
      <c r="X18" s="54"/>
      <c r="Y18" s="54"/>
      <c r="Z18" s="54"/>
      <c r="AA18" s="54"/>
      <c r="AB18" s="54"/>
      <c r="AC18" s="54">
        <f t="shared" si="0"/>
        <v>377.8</v>
      </c>
      <c r="AD18" s="54"/>
      <c r="AE18" s="54"/>
      <c r="AF18" s="54"/>
      <c r="AG18" s="54"/>
      <c r="AH18" s="54"/>
      <c r="AI18" s="54"/>
      <c r="AJ18" s="54">
        <f t="shared" si="0"/>
        <v>377.8</v>
      </c>
      <c r="AK18" s="54">
        <f t="shared" si="0"/>
        <v>377.8</v>
      </c>
      <c r="AL18" s="54">
        <f t="shared" si="0"/>
        <v>16.3</v>
      </c>
      <c r="AM18" s="54">
        <f t="shared" si="0"/>
        <v>0</v>
      </c>
      <c r="AN18" s="54"/>
      <c r="AO18" s="54"/>
      <c r="AP18" s="54"/>
      <c r="AQ18" s="54"/>
      <c r="AR18" s="54"/>
      <c r="AS18" s="54">
        <f t="shared" si="0"/>
        <v>377.7</v>
      </c>
      <c r="AT18" s="54"/>
      <c r="AU18" s="54"/>
      <c r="AV18" s="54"/>
      <c r="AW18" s="54"/>
      <c r="AX18" s="54"/>
      <c r="AY18" s="54"/>
      <c r="AZ18" s="54">
        <f t="shared" si="0"/>
        <v>377.7</v>
      </c>
      <c r="BA18" s="54">
        <f t="shared" si="0"/>
        <v>377.7</v>
      </c>
      <c r="BB18" s="54">
        <f t="shared" si="0"/>
        <v>16.3</v>
      </c>
      <c r="BC18" s="54">
        <f t="shared" si="0"/>
        <v>0</v>
      </c>
    </row>
    <row r="19" spans="1:55" s="14" customFormat="1" ht="15" customHeight="1" x14ac:dyDescent="0.2">
      <c r="A19" s="96" t="s">
        <v>13</v>
      </c>
      <c r="B19" s="95" t="s">
        <v>82</v>
      </c>
      <c r="C19" s="97"/>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98"/>
      <c r="AO19" s="98"/>
      <c r="AP19" s="98"/>
      <c r="AQ19" s="98"/>
      <c r="AR19" s="98"/>
      <c r="AS19" s="98"/>
      <c r="AT19" s="98"/>
      <c r="AU19" s="98"/>
      <c r="AV19" s="98"/>
      <c r="AW19" s="98"/>
      <c r="AX19" s="98"/>
      <c r="AY19" s="98"/>
      <c r="AZ19" s="98"/>
      <c r="BA19" s="98"/>
      <c r="BB19" s="98"/>
      <c r="BC19" s="99"/>
    </row>
    <row r="20" spans="1:55" s="14" customFormat="1" ht="15.75" customHeight="1" x14ac:dyDescent="0.2">
      <c r="A20" s="55" t="s">
        <v>13</v>
      </c>
      <c r="B20" s="239" t="s">
        <v>88</v>
      </c>
      <c r="C20" s="239"/>
      <c r="D20" s="239"/>
      <c r="E20" s="239"/>
      <c r="F20" s="239"/>
      <c r="G20" s="239"/>
      <c r="H20" s="239"/>
      <c r="I20" s="239"/>
      <c r="J20" s="239"/>
      <c r="K20" s="239"/>
      <c r="L20" s="239"/>
      <c r="M20" s="239"/>
      <c r="N20" s="239"/>
      <c r="O20" s="239"/>
      <c r="P20" s="239"/>
      <c r="Q20" s="239"/>
      <c r="R20" s="239"/>
      <c r="S20" s="239"/>
      <c r="T20" s="239"/>
      <c r="U20" s="239"/>
      <c r="V20" s="239"/>
      <c r="W20" s="239"/>
      <c r="X20" s="46"/>
      <c r="Y20" s="46"/>
      <c r="Z20" s="46"/>
      <c r="AA20" s="46"/>
      <c r="AB20" s="46"/>
      <c r="AC20" s="46"/>
      <c r="AD20" s="46"/>
      <c r="AE20" s="46"/>
      <c r="AF20" s="46"/>
      <c r="AG20" s="46"/>
      <c r="AH20" s="46"/>
      <c r="AI20" s="46"/>
      <c r="AJ20" s="46"/>
      <c r="AK20" s="46"/>
      <c r="AL20" s="46"/>
      <c r="AM20" s="46"/>
      <c r="AN20" s="46"/>
      <c r="AO20" s="46"/>
      <c r="AP20" s="46"/>
      <c r="AQ20" s="46"/>
      <c r="AR20" s="46"/>
      <c r="AS20" s="46"/>
      <c r="AT20" s="46"/>
      <c r="AU20" s="46"/>
      <c r="AV20" s="46"/>
      <c r="AW20" s="46"/>
      <c r="AX20" s="46"/>
      <c r="AY20" s="46"/>
      <c r="AZ20" s="46"/>
      <c r="BA20" s="46"/>
      <c r="BB20" s="46"/>
      <c r="BC20" s="46"/>
    </row>
    <row r="21" spans="1:55" s="14" customFormat="1" ht="37.5" customHeight="1" x14ac:dyDescent="0.2">
      <c r="A21" s="213" t="s">
        <v>13</v>
      </c>
      <c r="B21" s="214" t="s">
        <v>12</v>
      </c>
      <c r="C21" s="238" t="s">
        <v>12</v>
      </c>
      <c r="D21" s="57" t="s">
        <v>89</v>
      </c>
      <c r="E21" s="201" t="s">
        <v>15</v>
      </c>
      <c r="F21" s="248" t="s">
        <v>80</v>
      </c>
      <c r="G21" s="201" t="s">
        <v>81</v>
      </c>
      <c r="H21" s="163"/>
      <c r="I21" s="163"/>
      <c r="J21" s="163"/>
      <c r="K21" s="163"/>
      <c r="L21" s="164">
        <v>70</v>
      </c>
      <c r="M21" s="164"/>
      <c r="N21" s="164"/>
      <c r="O21" s="164"/>
      <c r="P21" s="164"/>
      <c r="Q21" s="164"/>
      <c r="R21" s="164"/>
      <c r="S21" s="164"/>
      <c r="T21" s="164">
        <v>70</v>
      </c>
      <c r="U21" s="164">
        <v>70</v>
      </c>
      <c r="V21" s="164">
        <v>0</v>
      </c>
      <c r="W21" s="164">
        <v>0</v>
      </c>
      <c r="X21" s="165"/>
      <c r="Y21" s="165"/>
      <c r="Z21" s="165"/>
      <c r="AA21" s="165"/>
      <c r="AB21" s="165">
        <v>70</v>
      </c>
      <c r="AC21" s="165"/>
      <c r="AD21" s="165"/>
      <c r="AE21" s="165"/>
      <c r="AF21" s="165"/>
      <c r="AG21" s="165"/>
      <c r="AH21" s="165">
        <v>60</v>
      </c>
      <c r="AI21" s="165"/>
      <c r="AJ21" s="165">
        <v>70</v>
      </c>
      <c r="AK21" s="165">
        <v>70</v>
      </c>
      <c r="AL21" s="165">
        <v>0</v>
      </c>
      <c r="AM21" s="165">
        <v>0</v>
      </c>
      <c r="AN21" s="165"/>
      <c r="AO21" s="165"/>
      <c r="AP21" s="165"/>
      <c r="AQ21" s="165"/>
      <c r="AR21" s="182">
        <v>70</v>
      </c>
      <c r="AS21" s="183"/>
      <c r="AT21" s="183"/>
      <c r="AU21" s="183"/>
      <c r="AV21" s="183"/>
      <c r="AW21" s="183"/>
      <c r="AX21" s="183">
        <v>40.1</v>
      </c>
      <c r="AY21" s="183"/>
      <c r="AZ21" s="183">
        <v>70</v>
      </c>
      <c r="BA21" s="183">
        <v>70</v>
      </c>
      <c r="BB21" s="183">
        <v>0</v>
      </c>
      <c r="BC21" s="183">
        <v>0</v>
      </c>
    </row>
    <row r="22" spans="1:55" s="14" customFormat="1" ht="25.5" x14ac:dyDescent="0.2">
      <c r="A22" s="213"/>
      <c r="B22" s="215"/>
      <c r="C22" s="238"/>
      <c r="D22" s="9" t="s">
        <v>83</v>
      </c>
      <c r="E22" s="201"/>
      <c r="F22" s="248"/>
      <c r="G22" s="201"/>
      <c r="H22" s="49"/>
      <c r="I22" s="49"/>
      <c r="J22" s="49"/>
      <c r="K22" s="47"/>
      <c r="L22" s="47"/>
      <c r="M22" s="47"/>
      <c r="N22" s="47"/>
      <c r="O22" s="47"/>
      <c r="P22" s="47"/>
      <c r="Q22" s="47"/>
      <c r="R22" s="47"/>
      <c r="S22" s="47"/>
      <c r="T22" s="47"/>
      <c r="U22" s="49"/>
      <c r="V22" s="49"/>
      <c r="W22" s="50"/>
      <c r="X22" s="51"/>
      <c r="Y22" s="51"/>
      <c r="Z22" s="51"/>
      <c r="AA22" s="47"/>
      <c r="AB22" s="47"/>
      <c r="AC22" s="47"/>
      <c r="AD22" s="47"/>
      <c r="AE22" s="47"/>
      <c r="AF22" s="47"/>
      <c r="AG22" s="47"/>
      <c r="AH22" s="47"/>
      <c r="AI22" s="47"/>
      <c r="AJ22" s="47"/>
      <c r="AK22" s="51"/>
      <c r="AL22" s="51"/>
      <c r="AM22" s="51"/>
      <c r="AN22" s="51"/>
      <c r="AO22" s="51"/>
      <c r="AP22" s="51"/>
      <c r="AQ22" s="47"/>
      <c r="AR22" s="47"/>
      <c r="AS22" s="47"/>
      <c r="AT22" s="47"/>
      <c r="AU22" s="47"/>
      <c r="AV22" s="47"/>
      <c r="AW22" s="47"/>
      <c r="AX22" s="47"/>
      <c r="AY22" s="47"/>
      <c r="AZ22" s="47"/>
      <c r="BA22" s="51"/>
      <c r="BB22" s="51"/>
      <c r="BC22" s="24"/>
    </row>
    <row r="23" spans="1:55" s="14" customFormat="1" ht="38.25" x14ac:dyDescent="0.2">
      <c r="A23" s="213"/>
      <c r="B23" s="215"/>
      <c r="C23" s="238"/>
      <c r="D23" s="9" t="s">
        <v>84</v>
      </c>
      <c r="E23" s="201"/>
      <c r="F23" s="248"/>
      <c r="G23" s="201"/>
      <c r="H23" s="49"/>
      <c r="I23" s="49"/>
      <c r="J23" s="49"/>
      <c r="K23" s="47"/>
      <c r="L23" s="47"/>
      <c r="M23" s="47"/>
      <c r="N23" s="47"/>
      <c r="O23" s="47"/>
      <c r="P23" s="47"/>
      <c r="Q23" s="47"/>
      <c r="R23" s="47"/>
      <c r="S23" s="47"/>
      <c r="T23" s="47"/>
      <c r="U23" s="49"/>
      <c r="V23" s="49"/>
      <c r="W23" s="52"/>
      <c r="X23" s="51"/>
      <c r="Y23" s="51"/>
      <c r="Z23" s="51"/>
      <c r="AA23" s="47"/>
      <c r="AB23" s="47"/>
      <c r="AC23" s="47"/>
      <c r="AD23" s="47"/>
      <c r="AE23" s="47"/>
      <c r="AF23" s="47"/>
      <c r="AG23" s="47"/>
      <c r="AH23" s="47"/>
      <c r="AI23" s="47"/>
      <c r="AJ23" s="47"/>
      <c r="AK23" s="51"/>
      <c r="AL23" s="51"/>
      <c r="AM23" s="51"/>
      <c r="AN23" s="51"/>
      <c r="AO23" s="51"/>
      <c r="AP23" s="51"/>
      <c r="AQ23" s="47"/>
      <c r="AR23" s="47"/>
      <c r="AS23" s="47"/>
      <c r="AT23" s="47"/>
      <c r="AU23" s="47"/>
      <c r="AV23" s="47"/>
      <c r="AW23" s="47"/>
      <c r="AX23" s="47"/>
      <c r="AY23" s="47"/>
      <c r="AZ23" s="47"/>
      <c r="BA23" s="51"/>
      <c r="BB23" s="51"/>
      <c r="BC23" s="24"/>
    </row>
    <row r="24" spans="1:55" s="14" customFormat="1" ht="25.5" x14ac:dyDescent="0.2">
      <c r="A24" s="213"/>
      <c r="B24" s="215"/>
      <c r="C24" s="238"/>
      <c r="D24" s="9" t="s">
        <v>85</v>
      </c>
      <c r="E24" s="201"/>
      <c r="F24" s="248"/>
      <c r="G24" s="201"/>
      <c r="H24" s="49"/>
      <c r="I24" s="49"/>
      <c r="J24" s="49"/>
      <c r="K24" s="47"/>
      <c r="L24" s="47"/>
      <c r="M24" s="47"/>
      <c r="N24" s="47"/>
      <c r="O24" s="47"/>
      <c r="P24" s="47"/>
      <c r="Q24" s="47"/>
      <c r="R24" s="47"/>
      <c r="S24" s="47"/>
      <c r="T24" s="47"/>
      <c r="U24" s="49"/>
      <c r="V24" s="49"/>
      <c r="W24" s="52"/>
      <c r="X24" s="51"/>
      <c r="Y24" s="51"/>
      <c r="Z24" s="51"/>
      <c r="AA24" s="47"/>
      <c r="AB24" s="47"/>
      <c r="AC24" s="47"/>
      <c r="AD24" s="47"/>
      <c r="AE24" s="47"/>
      <c r="AF24" s="47"/>
      <c r="AG24" s="47"/>
      <c r="AH24" s="47"/>
      <c r="AI24" s="47"/>
      <c r="AJ24" s="47"/>
      <c r="AK24" s="51"/>
      <c r="AL24" s="51"/>
      <c r="AM24" s="51"/>
      <c r="AN24" s="51"/>
      <c r="AO24" s="51"/>
      <c r="AP24" s="51"/>
      <c r="AQ24" s="47"/>
      <c r="AR24" s="47"/>
      <c r="AS24" s="47"/>
      <c r="AT24" s="47"/>
      <c r="AU24" s="47"/>
      <c r="AV24" s="47"/>
      <c r="AW24" s="47"/>
      <c r="AX24" s="47"/>
      <c r="AY24" s="47"/>
      <c r="AZ24" s="47"/>
      <c r="BA24" s="51"/>
      <c r="BB24" s="51"/>
      <c r="BC24" s="24"/>
    </row>
    <row r="25" spans="1:55" s="14" customFormat="1" ht="25.5" x14ac:dyDescent="0.2">
      <c r="A25" s="213"/>
      <c r="B25" s="215"/>
      <c r="C25" s="238"/>
      <c r="D25" s="9" t="s">
        <v>86</v>
      </c>
      <c r="E25" s="201"/>
      <c r="F25" s="248"/>
      <c r="G25" s="201"/>
      <c r="H25" s="49"/>
      <c r="I25" s="49"/>
      <c r="J25" s="49"/>
      <c r="K25" s="47"/>
      <c r="L25" s="47"/>
      <c r="M25" s="47"/>
      <c r="N25" s="47"/>
      <c r="O25" s="47"/>
      <c r="P25" s="47"/>
      <c r="Q25" s="47"/>
      <c r="R25" s="47"/>
      <c r="S25" s="47"/>
      <c r="T25" s="47"/>
      <c r="U25" s="49"/>
      <c r="V25" s="49"/>
      <c r="W25" s="52"/>
      <c r="X25" s="51"/>
      <c r="Y25" s="51"/>
      <c r="Z25" s="51"/>
      <c r="AA25" s="47"/>
      <c r="AB25" s="47"/>
      <c r="AC25" s="47"/>
      <c r="AD25" s="47"/>
      <c r="AE25" s="47"/>
      <c r="AF25" s="47"/>
      <c r="AG25" s="47"/>
      <c r="AH25" s="47"/>
      <c r="AI25" s="47"/>
      <c r="AJ25" s="47"/>
      <c r="AK25" s="51"/>
      <c r="AL25" s="51"/>
      <c r="AM25" s="51"/>
      <c r="AN25" s="51"/>
      <c r="AO25" s="51"/>
      <c r="AP25" s="51"/>
      <c r="AQ25" s="47"/>
      <c r="AR25" s="47"/>
      <c r="AS25" s="47"/>
      <c r="AT25" s="47"/>
      <c r="AU25" s="47"/>
      <c r="AV25" s="47"/>
      <c r="AW25" s="47"/>
      <c r="AX25" s="47"/>
      <c r="AY25" s="47"/>
      <c r="AZ25" s="47"/>
      <c r="BA25" s="51"/>
      <c r="BB25" s="51"/>
      <c r="BC25" s="24"/>
    </row>
    <row r="26" spans="1:55" s="14" customFormat="1" ht="25.5" x14ac:dyDescent="0.2">
      <c r="A26" s="213"/>
      <c r="B26" s="216"/>
      <c r="C26" s="238"/>
      <c r="D26" s="9" t="s">
        <v>87</v>
      </c>
      <c r="E26" s="201"/>
      <c r="F26" s="248"/>
      <c r="G26" s="201"/>
      <c r="H26" s="49"/>
      <c r="I26" s="49"/>
      <c r="J26" s="49"/>
      <c r="K26" s="47"/>
      <c r="L26" s="47"/>
      <c r="M26" s="47"/>
      <c r="N26" s="47"/>
      <c r="O26" s="47"/>
      <c r="P26" s="47"/>
      <c r="Q26" s="47"/>
      <c r="R26" s="47"/>
      <c r="S26" s="47"/>
      <c r="T26" s="47"/>
      <c r="U26" s="49"/>
      <c r="V26" s="49"/>
      <c r="W26" s="52"/>
      <c r="X26" s="51"/>
      <c r="Y26" s="51"/>
      <c r="Z26" s="51"/>
      <c r="AA26" s="47"/>
      <c r="AB26" s="47"/>
      <c r="AC26" s="47"/>
      <c r="AD26" s="47"/>
      <c r="AE26" s="47"/>
      <c r="AF26" s="47"/>
      <c r="AG26" s="47"/>
      <c r="AH26" s="47"/>
      <c r="AI26" s="47"/>
      <c r="AJ26" s="47"/>
      <c r="AK26" s="51"/>
      <c r="AL26" s="51"/>
      <c r="AM26" s="51"/>
      <c r="AN26" s="51"/>
      <c r="AO26" s="51"/>
      <c r="AP26" s="51"/>
      <c r="AQ26" s="47"/>
      <c r="AR26" s="47"/>
      <c r="AS26" s="47"/>
      <c r="AT26" s="47"/>
      <c r="AU26" s="47"/>
      <c r="AV26" s="47"/>
      <c r="AW26" s="47"/>
      <c r="AX26" s="47"/>
      <c r="AY26" s="47"/>
      <c r="AZ26" s="47"/>
      <c r="BA26" s="51"/>
      <c r="BB26" s="51"/>
      <c r="BC26" s="24"/>
    </row>
    <row r="27" spans="1:55" s="14" customFormat="1" ht="14.25" customHeight="1" x14ac:dyDescent="0.2">
      <c r="A27" s="110" t="s">
        <v>13</v>
      </c>
      <c r="B27" s="115" t="s">
        <v>12</v>
      </c>
      <c r="C27" s="206" t="s">
        <v>16</v>
      </c>
      <c r="D27" s="206"/>
      <c r="E27" s="206"/>
      <c r="F27" s="206"/>
      <c r="G27" s="206"/>
      <c r="H27" s="53"/>
      <c r="I27" s="53"/>
      <c r="J27" s="53"/>
      <c r="K27" s="53"/>
      <c r="L27" s="53">
        <f t="shared" ref="L27:BC27" si="1">SUM(L21)</f>
        <v>70</v>
      </c>
      <c r="M27" s="53"/>
      <c r="N27" s="53"/>
      <c r="O27" s="53"/>
      <c r="P27" s="53"/>
      <c r="Q27" s="53"/>
      <c r="R27" s="53"/>
      <c r="S27" s="53"/>
      <c r="T27" s="53">
        <f t="shared" si="1"/>
        <v>70</v>
      </c>
      <c r="U27" s="53">
        <f t="shared" si="1"/>
        <v>70</v>
      </c>
      <c r="V27" s="53">
        <f t="shared" si="1"/>
        <v>0</v>
      </c>
      <c r="W27" s="53">
        <f t="shared" si="1"/>
        <v>0</v>
      </c>
      <c r="X27" s="53"/>
      <c r="Y27" s="53"/>
      <c r="Z27" s="53"/>
      <c r="AA27" s="53"/>
      <c r="AB27" s="53">
        <f t="shared" si="1"/>
        <v>70</v>
      </c>
      <c r="AC27" s="53"/>
      <c r="AD27" s="53"/>
      <c r="AE27" s="53"/>
      <c r="AF27" s="53"/>
      <c r="AG27" s="53"/>
      <c r="AH27" s="53">
        <f t="shared" si="1"/>
        <v>60</v>
      </c>
      <c r="AI27" s="53"/>
      <c r="AJ27" s="53">
        <f t="shared" si="1"/>
        <v>70</v>
      </c>
      <c r="AK27" s="53">
        <f t="shared" si="1"/>
        <v>70</v>
      </c>
      <c r="AL27" s="53">
        <f t="shared" si="1"/>
        <v>0</v>
      </c>
      <c r="AM27" s="53">
        <f t="shared" si="1"/>
        <v>0</v>
      </c>
      <c r="AN27" s="53"/>
      <c r="AO27" s="53"/>
      <c r="AP27" s="53"/>
      <c r="AQ27" s="53"/>
      <c r="AR27" s="53">
        <f t="shared" si="1"/>
        <v>70</v>
      </c>
      <c r="AS27" s="53"/>
      <c r="AT27" s="53"/>
      <c r="AU27" s="53"/>
      <c r="AV27" s="53"/>
      <c r="AW27" s="53"/>
      <c r="AX27" s="53">
        <f t="shared" si="1"/>
        <v>40.1</v>
      </c>
      <c r="AY27" s="53"/>
      <c r="AZ27" s="53">
        <f t="shared" si="1"/>
        <v>70</v>
      </c>
      <c r="BA27" s="53">
        <f t="shared" si="1"/>
        <v>70</v>
      </c>
      <c r="BB27" s="53">
        <f t="shared" si="1"/>
        <v>0</v>
      </c>
      <c r="BC27" s="53">
        <f t="shared" si="1"/>
        <v>0</v>
      </c>
    </row>
    <row r="28" spans="1:55" s="14" customFormat="1" ht="16.5" customHeight="1" x14ac:dyDescent="0.2">
      <c r="A28" s="55" t="s">
        <v>13</v>
      </c>
      <c r="B28" s="222" t="s">
        <v>17</v>
      </c>
      <c r="C28" s="222"/>
      <c r="D28" s="222"/>
      <c r="E28" s="222"/>
      <c r="F28" s="222"/>
      <c r="G28" s="222"/>
      <c r="H28" s="54"/>
      <c r="I28" s="54"/>
      <c r="J28" s="54"/>
      <c r="K28" s="54"/>
      <c r="L28" s="54">
        <f t="shared" ref="L28:BC28" si="2">L21</f>
        <v>70</v>
      </c>
      <c r="M28" s="54"/>
      <c r="N28" s="54"/>
      <c r="O28" s="54"/>
      <c r="P28" s="54"/>
      <c r="Q28" s="54"/>
      <c r="R28" s="54"/>
      <c r="S28" s="54"/>
      <c r="T28" s="54">
        <f t="shared" si="2"/>
        <v>70</v>
      </c>
      <c r="U28" s="54">
        <f t="shared" si="2"/>
        <v>70</v>
      </c>
      <c r="V28" s="54">
        <f t="shared" si="2"/>
        <v>0</v>
      </c>
      <c r="W28" s="54">
        <f t="shared" si="2"/>
        <v>0</v>
      </c>
      <c r="X28" s="54"/>
      <c r="Y28" s="54"/>
      <c r="Z28" s="54"/>
      <c r="AA28" s="54"/>
      <c r="AB28" s="54">
        <f t="shared" si="2"/>
        <v>70</v>
      </c>
      <c r="AC28" s="54"/>
      <c r="AD28" s="54"/>
      <c r="AE28" s="54"/>
      <c r="AF28" s="54"/>
      <c r="AG28" s="54"/>
      <c r="AH28" s="54">
        <f t="shared" si="2"/>
        <v>60</v>
      </c>
      <c r="AI28" s="54"/>
      <c r="AJ28" s="54">
        <f t="shared" si="2"/>
        <v>70</v>
      </c>
      <c r="AK28" s="54">
        <f t="shared" si="2"/>
        <v>70</v>
      </c>
      <c r="AL28" s="54">
        <f t="shared" si="2"/>
        <v>0</v>
      </c>
      <c r="AM28" s="54">
        <f t="shared" si="2"/>
        <v>0</v>
      </c>
      <c r="AN28" s="54"/>
      <c r="AO28" s="54"/>
      <c r="AP28" s="54"/>
      <c r="AQ28" s="54"/>
      <c r="AR28" s="54">
        <f t="shared" si="2"/>
        <v>70</v>
      </c>
      <c r="AS28" s="54"/>
      <c r="AT28" s="54"/>
      <c r="AU28" s="54"/>
      <c r="AV28" s="54"/>
      <c r="AW28" s="54"/>
      <c r="AX28" s="54">
        <f t="shared" si="2"/>
        <v>40.1</v>
      </c>
      <c r="AY28" s="54"/>
      <c r="AZ28" s="54">
        <f t="shared" si="2"/>
        <v>70</v>
      </c>
      <c r="BA28" s="54">
        <f t="shared" si="2"/>
        <v>70</v>
      </c>
      <c r="BB28" s="54">
        <f t="shared" si="2"/>
        <v>0</v>
      </c>
      <c r="BC28" s="54">
        <f t="shared" si="2"/>
        <v>0</v>
      </c>
    </row>
    <row r="29" spans="1:55" s="14" customFormat="1" ht="16.5" customHeight="1" x14ac:dyDescent="0.2">
      <c r="A29" s="55" t="s">
        <v>14</v>
      </c>
      <c r="B29" s="210" t="s">
        <v>90</v>
      </c>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210"/>
      <c r="AZ29" s="210"/>
      <c r="BA29" s="210"/>
      <c r="BB29" s="210"/>
      <c r="BC29" s="210"/>
    </row>
    <row r="30" spans="1:55" x14ac:dyDescent="0.2">
      <c r="A30" s="25" t="s">
        <v>14</v>
      </c>
      <c r="B30" s="16" t="s">
        <v>12</v>
      </c>
      <c r="C30" s="229" t="s">
        <v>91</v>
      </c>
      <c r="D30" s="230"/>
      <c r="E30" s="230"/>
      <c r="F30" s="230"/>
      <c r="G30" s="230"/>
      <c r="H30" s="230"/>
      <c r="I30" s="230"/>
      <c r="J30" s="230"/>
      <c r="K30" s="230"/>
      <c r="L30" s="230"/>
      <c r="M30" s="230"/>
      <c r="N30" s="230"/>
      <c r="O30" s="230"/>
      <c r="P30" s="230"/>
      <c r="Q30" s="230"/>
      <c r="R30" s="230"/>
      <c r="S30" s="230"/>
      <c r="T30" s="230"/>
      <c r="U30" s="230"/>
      <c r="V30" s="230"/>
      <c r="W30" s="230"/>
      <c r="X30" s="230"/>
      <c r="Y30" s="230"/>
      <c r="Z30" s="230"/>
      <c r="AA30" s="230"/>
      <c r="AB30" s="230"/>
      <c r="AC30" s="230"/>
      <c r="AD30" s="230"/>
      <c r="AE30" s="230"/>
      <c r="AF30" s="230"/>
      <c r="AG30" s="230"/>
      <c r="AH30" s="230"/>
      <c r="AI30" s="230"/>
      <c r="AJ30" s="230"/>
      <c r="AK30" s="230"/>
      <c r="AL30" s="230"/>
      <c r="AM30" s="230"/>
      <c r="AN30" s="230"/>
      <c r="AO30" s="230"/>
      <c r="AP30" s="230"/>
      <c r="AQ30" s="230"/>
      <c r="AR30" s="230"/>
      <c r="AS30" s="230"/>
      <c r="AT30" s="230"/>
      <c r="AU30" s="230"/>
      <c r="AV30" s="230"/>
      <c r="AW30" s="230"/>
      <c r="AX30" s="230"/>
      <c r="AY30" s="230"/>
      <c r="AZ30" s="230"/>
      <c r="BA30" s="230"/>
      <c r="BB30" s="230"/>
      <c r="BC30" s="231"/>
    </row>
    <row r="31" spans="1:55" s="14" customFormat="1" ht="114.75" x14ac:dyDescent="0.2">
      <c r="A31" s="198" t="s">
        <v>14</v>
      </c>
      <c r="B31" s="211" t="s">
        <v>12</v>
      </c>
      <c r="C31" s="220" t="s">
        <v>12</v>
      </c>
      <c r="D31" s="58" t="s">
        <v>92</v>
      </c>
      <c r="E31" s="59" t="s">
        <v>15</v>
      </c>
      <c r="F31" s="60">
        <v>188718528</v>
      </c>
      <c r="G31" s="116" t="s">
        <v>93</v>
      </c>
      <c r="H31" s="62"/>
      <c r="I31" s="62"/>
      <c r="J31" s="62"/>
      <c r="K31" s="62"/>
      <c r="L31" s="62">
        <v>47</v>
      </c>
      <c r="M31" s="62"/>
      <c r="N31" s="62"/>
      <c r="O31" s="86"/>
      <c r="P31" s="62"/>
      <c r="Q31" s="62"/>
      <c r="R31" s="62"/>
      <c r="S31" s="62"/>
      <c r="T31" s="62">
        <v>47</v>
      </c>
      <c r="U31" s="62">
        <v>47</v>
      </c>
      <c r="V31" s="62">
        <v>0</v>
      </c>
      <c r="W31" s="62">
        <v>0</v>
      </c>
      <c r="X31" s="62"/>
      <c r="Y31" s="62"/>
      <c r="Z31" s="62"/>
      <c r="AA31" s="62"/>
      <c r="AB31" s="62">
        <v>47</v>
      </c>
      <c r="AC31" s="62"/>
      <c r="AD31" s="62"/>
      <c r="AE31" s="86"/>
      <c r="AF31" s="62"/>
      <c r="AG31" s="62"/>
      <c r="AH31" s="62"/>
      <c r="AI31" s="62"/>
      <c r="AJ31" s="62">
        <v>47</v>
      </c>
      <c r="AK31" s="62">
        <v>47</v>
      </c>
      <c r="AL31" s="62">
        <v>0</v>
      </c>
      <c r="AM31" s="62">
        <v>0</v>
      </c>
      <c r="AN31" s="62"/>
      <c r="AO31" s="62"/>
      <c r="AP31" s="62"/>
      <c r="AQ31" s="62"/>
      <c r="AR31" s="173">
        <v>47</v>
      </c>
      <c r="AS31" s="181"/>
      <c r="AT31" s="181"/>
      <c r="AU31" s="181"/>
      <c r="AV31" s="181"/>
      <c r="AW31" s="181"/>
      <c r="AX31" s="181"/>
      <c r="AY31" s="181"/>
      <c r="AZ31" s="181">
        <v>47</v>
      </c>
      <c r="BA31" s="181">
        <v>47</v>
      </c>
      <c r="BB31" s="181">
        <v>0</v>
      </c>
      <c r="BC31" s="181">
        <v>0</v>
      </c>
    </row>
    <row r="32" spans="1:55" s="14" customFormat="1" ht="48" x14ac:dyDescent="0.2">
      <c r="A32" s="199"/>
      <c r="B32" s="212"/>
      <c r="C32" s="221"/>
      <c r="D32" s="61" t="s">
        <v>94</v>
      </c>
      <c r="E32" s="59" t="s">
        <v>15</v>
      </c>
      <c r="F32" s="60">
        <v>188718528</v>
      </c>
      <c r="G32" s="116" t="s">
        <v>93</v>
      </c>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row>
    <row r="33" spans="1:138" s="14" customFormat="1" ht="14.25" customHeight="1" x14ac:dyDescent="0.2">
      <c r="A33" s="110" t="s">
        <v>14</v>
      </c>
      <c r="B33" s="115" t="s">
        <v>12</v>
      </c>
      <c r="C33" s="206" t="s">
        <v>16</v>
      </c>
      <c r="D33" s="206"/>
      <c r="E33" s="206"/>
      <c r="F33" s="206"/>
      <c r="G33" s="206"/>
      <c r="H33" s="53"/>
      <c r="I33" s="53"/>
      <c r="J33" s="53"/>
      <c r="K33" s="53"/>
      <c r="L33" s="53">
        <f>SUM(L31:L32)</f>
        <v>47</v>
      </c>
      <c r="M33" s="53"/>
      <c r="N33" s="53"/>
      <c r="O33" s="53"/>
      <c r="P33" s="53"/>
      <c r="Q33" s="53"/>
      <c r="R33" s="53"/>
      <c r="S33" s="53"/>
      <c r="T33" s="53">
        <f>SUM(T31:T32)</f>
        <v>47</v>
      </c>
      <c r="U33" s="53">
        <f>SUM(U31:U32)</f>
        <v>47</v>
      </c>
      <c r="V33" s="53">
        <f>SUM(V31:V32)</f>
        <v>0</v>
      </c>
      <c r="W33" s="53">
        <f>SUM(W31:W32)</f>
        <v>0</v>
      </c>
      <c r="X33" s="53"/>
      <c r="Y33" s="53"/>
      <c r="Z33" s="53"/>
      <c r="AA33" s="53"/>
      <c r="AB33" s="53">
        <f>SUM(AB31:AB32)</f>
        <v>47</v>
      </c>
      <c r="AC33" s="53"/>
      <c r="AD33" s="53"/>
      <c r="AE33" s="53"/>
      <c r="AF33" s="53"/>
      <c r="AG33" s="53"/>
      <c r="AH33" s="53"/>
      <c r="AI33" s="53"/>
      <c r="AJ33" s="53">
        <f>SUM(AJ31:AJ32)</f>
        <v>47</v>
      </c>
      <c r="AK33" s="53">
        <f>SUM(AK31:AK32)</f>
        <v>47</v>
      </c>
      <c r="AL33" s="53">
        <f>SUM(AL31:AL32)</f>
        <v>0</v>
      </c>
      <c r="AM33" s="53">
        <f>SUM(AM31:AM32)</f>
        <v>0</v>
      </c>
      <c r="AN33" s="53"/>
      <c r="AO33" s="53"/>
      <c r="AP33" s="53"/>
      <c r="AQ33" s="53"/>
      <c r="AR33" s="53">
        <f>SUM(AR31:AR32)</f>
        <v>47</v>
      </c>
      <c r="AS33" s="53"/>
      <c r="AT33" s="53"/>
      <c r="AU33" s="53"/>
      <c r="AV33" s="53"/>
      <c r="AW33" s="53"/>
      <c r="AX33" s="53"/>
      <c r="AY33" s="53"/>
      <c r="AZ33" s="53">
        <f>SUM(AZ31:AZ32)</f>
        <v>47</v>
      </c>
      <c r="BA33" s="53">
        <f>SUM(BA31:BA32)</f>
        <v>47</v>
      </c>
      <c r="BB33" s="53">
        <f>SUM(BB31:BB32)</f>
        <v>0</v>
      </c>
      <c r="BC33" s="53">
        <f>SUM(BC31:BC32)</f>
        <v>0</v>
      </c>
    </row>
    <row r="34" spans="1:138" s="14" customFormat="1" ht="16.5" customHeight="1" x14ac:dyDescent="0.2">
      <c r="A34" s="55" t="s">
        <v>14</v>
      </c>
      <c r="B34" s="222" t="s">
        <v>17</v>
      </c>
      <c r="C34" s="222"/>
      <c r="D34" s="222"/>
      <c r="E34" s="222"/>
      <c r="F34" s="222"/>
      <c r="G34" s="222"/>
      <c r="H34" s="54"/>
      <c r="I34" s="54"/>
      <c r="J34" s="54"/>
      <c r="K34" s="54"/>
      <c r="L34" s="54">
        <f>L31+L32</f>
        <v>47</v>
      </c>
      <c r="M34" s="54"/>
      <c r="N34" s="54"/>
      <c r="O34" s="54"/>
      <c r="P34" s="54"/>
      <c r="Q34" s="54"/>
      <c r="R34" s="54"/>
      <c r="S34" s="54"/>
      <c r="T34" s="54">
        <f>T31+T32</f>
        <v>47</v>
      </c>
      <c r="U34" s="54">
        <f>U31+U32</f>
        <v>47</v>
      </c>
      <c r="V34" s="54">
        <f>V31+V32</f>
        <v>0</v>
      </c>
      <c r="W34" s="54">
        <f>W31+W32</f>
        <v>0</v>
      </c>
      <c r="X34" s="54"/>
      <c r="Y34" s="54"/>
      <c r="Z34" s="54"/>
      <c r="AA34" s="54"/>
      <c r="AB34" s="54">
        <f>AB31+AB32</f>
        <v>47</v>
      </c>
      <c r="AC34" s="54"/>
      <c r="AD34" s="54"/>
      <c r="AE34" s="54"/>
      <c r="AF34" s="54"/>
      <c r="AG34" s="54"/>
      <c r="AH34" s="54"/>
      <c r="AI34" s="54"/>
      <c r="AJ34" s="54">
        <f>AJ31+AJ32</f>
        <v>47</v>
      </c>
      <c r="AK34" s="54">
        <f>AK31+AK32</f>
        <v>47</v>
      </c>
      <c r="AL34" s="54">
        <f>AL31+AL32</f>
        <v>0</v>
      </c>
      <c r="AM34" s="54">
        <f>AM31+AM32</f>
        <v>0</v>
      </c>
      <c r="AN34" s="54"/>
      <c r="AO34" s="54"/>
      <c r="AP34" s="54"/>
      <c r="AQ34" s="54"/>
      <c r="AR34" s="54">
        <f>AR31+AR32</f>
        <v>47</v>
      </c>
      <c r="AS34" s="54"/>
      <c r="AT34" s="54"/>
      <c r="AU34" s="54"/>
      <c r="AV34" s="54"/>
      <c r="AW34" s="54"/>
      <c r="AX34" s="54"/>
      <c r="AY34" s="54"/>
      <c r="AZ34" s="54">
        <f>AZ31+AZ32</f>
        <v>47</v>
      </c>
      <c r="BA34" s="54">
        <f>BA31+BA32</f>
        <v>47</v>
      </c>
      <c r="BB34" s="54">
        <f>BB31+BB32</f>
        <v>0</v>
      </c>
      <c r="BC34" s="54">
        <f>BC31+BC32</f>
        <v>0</v>
      </c>
    </row>
    <row r="35" spans="1:138" s="14" customFormat="1" ht="17.25" customHeight="1" x14ac:dyDescent="0.2">
      <c r="A35" s="55" t="s">
        <v>15</v>
      </c>
      <c r="B35" s="210" t="s">
        <v>130</v>
      </c>
      <c r="C35" s="210"/>
      <c r="D35" s="210"/>
      <c r="E35" s="210"/>
      <c r="F35" s="210"/>
      <c r="G35" s="210"/>
      <c r="H35" s="210"/>
      <c r="I35" s="210"/>
      <c r="J35" s="210"/>
      <c r="K35" s="210"/>
      <c r="L35" s="210"/>
      <c r="M35" s="210"/>
      <c r="N35" s="210"/>
      <c r="O35" s="210"/>
      <c r="P35" s="210"/>
      <c r="Q35" s="210"/>
      <c r="R35" s="210"/>
      <c r="S35" s="210"/>
      <c r="T35" s="210"/>
      <c r="U35" s="210"/>
      <c r="V35" s="210"/>
      <c r="W35" s="210"/>
      <c r="X35" s="210"/>
      <c r="Y35" s="210"/>
      <c r="Z35" s="210"/>
      <c r="AA35" s="210"/>
      <c r="AB35" s="210"/>
      <c r="AC35" s="210"/>
      <c r="AD35" s="210"/>
      <c r="AE35" s="210"/>
      <c r="AF35" s="210"/>
      <c r="AG35" s="210"/>
      <c r="AH35" s="210"/>
      <c r="AI35" s="210"/>
      <c r="AJ35" s="210"/>
      <c r="AK35" s="210"/>
      <c r="AL35" s="210"/>
      <c r="AM35" s="210"/>
      <c r="AN35" s="210"/>
      <c r="AO35" s="210"/>
      <c r="AP35" s="210"/>
      <c r="AQ35" s="210"/>
      <c r="AR35" s="210"/>
      <c r="AS35" s="210"/>
      <c r="AT35" s="210"/>
      <c r="AU35" s="210"/>
      <c r="AV35" s="210"/>
      <c r="AW35" s="210"/>
      <c r="AX35" s="210"/>
      <c r="AY35" s="210"/>
      <c r="AZ35" s="210"/>
      <c r="BA35" s="210"/>
      <c r="BB35" s="210"/>
      <c r="BC35" s="210"/>
    </row>
    <row r="36" spans="1:138" ht="15.75" customHeight="1" x14ac:dyDescent="0.2">
      <c r="A36" s="25" t="s">
        <v>15</v>
      </c>
      <c r="B36" s="16" t="s">
        <v>12</v>
      </c>
      <c r="C36" s="229" t="s">
        <v>96</v>
      </c>
      <c r="D36" s="230"/>
      <c r="E36" s="230"/>
      <c r="F36" s="230"/>
      <c r="G36" s="230"/>
      <c r="H36" s="230"/>
      <c r="I36" s="230"/>
      <c r="J36" s="230"/>
      <c r="K36" s="230"/>
      <c r="L36" s="230"/>
      <c r="M36" s="230"/>
      <c r="N36" s="230"/>
      <c r="O36" s="230"/>
      <c r="P36" s="230"/>
      <c r="Q36" s="230"/>
      <c r="R36" s="230"/>
      <c r="S36" s="230"/>
      <c r="T36" s="230"/>
      <c r="U36" s="230"/>
      <c r="V36" s="230"/>
      <c r="W36" s="230"/>
      <c r="X36" s="230"/>
      <c r="Y36" s="230"/>
      <c r="Z36" s="230"/>
      <c r="AA36" s="230"/>
      <c r="AB36" s="230"/>
      <c r="AC36" s="230"/>
      <c r="AD36" s="230"/>
      <c r="AE36" s="230"/>
      <c r="AF36" s="230"/>
      <c r="AG36" s="230"/>
      <c r="AH36" s="230"/>
      <c r="AI36" s="230"/>
      <c r="AJ36" s="230"/>
      <c r="AK36" s="230"/>
      <c r="AL36" s="230"/>
      <c r="AM36" s="230"/>
      <c r="AN36" s="230"/>
      <c r="AO36" s="230"/>
      <c r="AP36" s="230"/>
      <c r="AQ36" s="230"/>
      <c r="AR36" s="230"/>
      <c r="AS36" s="230"/>
      <c r="AT36" s="230"/>
      <c r="AU36" s="230"/>
      <c r="AV36" s="230"/>
      <c r="AW36" s="230"/>
      <c r="AX36" s="230"/>
      <c r="AY36" s="230"/>
      <c r="AZ36" s="230"/>
      <c r="BA36" s="230"/>
      <c r="BB36" s="230"/>
      <c r="BC36" s="231"/>
    </row>
    <row r="37" spans="1:138" s="14" customFormat="1" ht="48" x14ac:dyDescent="0.2">
      <c r="A37" s="89" t="s">
        <v>15</v>
      </c>
      <c r="B37" s="83" t="s">
        <v>12</v>
      </c>
      <c r="C37" s="91" t="s">
        <v>12</v>
      </c>
      <c r="D37" s="94" t="s">
        <v>97</v>
      </c>
      <c r="E37" s="92" t="s">
        <v>14</v>
      </c>
      <c r="F37" s="93">
        <v>188718528</v>
      </c>
      <c r="G37" s="117" t="s">
        <v>98</v>
      </c>
      <c r="H37" s="32"/>
      <c r="I37" s="32"/>
      <c r="J37" s="32"/>
      <c r="K37" s="32"/>
      <c r="L37" s="32">
        <v>26.8</v>
      </c>
      <c r="M37" s="32"/>
      <c r="N37" s="32"/>
      <c r="O37" s="32"/>
      <c r="P37" s="32"/>
      <c r="Q37" s="32"/>
      <c r="R37" s="32"/>
      <c r="S37" s="32"/>
      <c r="T37" s="32">
        <v>26.8</v>
      </c>
      <c r="U37" s="32">
        <v>26.8</v>
      </c>
      <c r="V37" s="32">
        <v>0</v>
      </c>
      <c r="W37" s="32">
        <v>0</v>
      </c>
      <c r="X37" s="32"/>
      <c r="Y37" s="32"/>
      <c r="Z37" s="32"/>
      <c r="AA37" s="32"/>
      <c r="AB37" s="32">
        <v>26.8</v>
      </c>
      <c r="AC37" s="32"/>
      <c r="AD37" s="32"/>
      <c r="AE37" s="32"/>
      <c r="AF37" s="32"/>
      <c r="AG37" s="32"/>
      <c r="AH37" s="32"/>
      <c r="AI37" s="32"/>
      <c r="AJ37" s="32">
        <v>26.8</v>
      </c>
      <c r="AK37" s="32">
        <v>26.8</v>
      </c>
      <c r="AL37" s="32">
        <v>0</v>
      </c>
      <c r="AM37" s="32">
        <v>0</v>
      </c>
      <c r="AN37" s="32"/>
      <c r="AO37" s="32"/>
      <c r="AP37" s="32"/>
      <c r="AQ37" s="32"/>
      <c r="AR37" s="173">
        <v>26.7</v>
      </c>
      <c r="AS37" s="6"/>
      <c r="AT37" s="6"/>
      <c r="AU37" s="6"/>
      <c r="AV37" s="6"/>
      <c r="AW37" s="6"/>
      <c r="AX37" s="6"/>
      <c r="AY37" s="6"/>
      <c r="AZ37" s="6">
        <v>26.7</v>
      </c>
      <c r="BA37" s="6">
        <v>26.7</v>
      </c>
      <c r="BB37" s="6">
        <v>0</v>
      </c>
      <c r="BC37" s="6">
        <v>0</v>
      </c>
    </row>
    <row r="38" spans="1:138" s="14" customFormat="1" ht="14.25" customHeight="1" x14ac:dyDescent="0.2">
      <c r="A38" s="55" t="s">
        <v>15</v>
      </c>
      <c r="B38" s="68" t="s">
        <v>12</v>
      </c>
      <c r="C38" s="235" t="s">
        <v>16</v>
      </c>
      <c r="D38" s="236"/>
      <c r="E38" s="236"/>
      <c r="F38" s="236"/>
      <c r="G38" s="237"/>
      <c r="H38" s="53"/>
      <c r="I38" s="53"/>
      <c r="J38" s="53"/>
      <c r="K38" s="53"/>
      <c r="L38" s="53">
        <f>SUM(L37:L37)</f>
        <v>26.8</v>
      </c>
      <c r="M38" s="53"/>
      <c r="N38" s="53"/>
      <c r="O38" s="53"/>
      <c r="P38" s="53"/>
      <c r="Q38" s="53"/>
      <c r="R38" s="53"/>
      <c r="S38" s="53"/>
      <c r="T38" s="53">
        <f>SUM(T37:T37)</f>
        <v>26.8</v>
      </c>
      <c r="U38" s="53">
        <f>SUM(U37:U37)</f>
        <v>26.8</v>
      </c>
      <c r="V38" s="53">
        <f>SUM(V37:V37)</f>
        <v>0</v>
      </c>
      <c r="W38" s="53">
        <f>SUM(W37:W37)</f>
        <v>0</v>
      </c>
      <c r="X38" s="53"/>
      <c r="Y38" s="53"/>
      <c r="Z38" s="53"/>
      <c r="AA38" s="53"/>
      <c r="AB38" s="53">
        <f>SUM(AB37:AB37)</f>
        <v>26.8</v>
      </c>
      <c r="AC38" s="53"/>
      <c r="AD38" s="53"/>
      <c r="AE38" s="53"/>
      <c r="AF38" s="53"/>
      <c r="AG38" s="53"/>
      <c r="AH38" s="53"/>
      <c r="AI38" s="53"/>
      <c r="AJ38" s="53">
        <f>SUM(AJ37:AJ37)</f>
        <v>26.8</v>
      </c>
      <c r="AK38" s="53">
        <f>SUM(AK37:AK37)</f>
        <v>26.8</v>
      </c>
      <c r="AL38" s="53">
        <f>SUM(AL37:AL37)</f>
        <v>0</v>
      </c>
      <c r="AM38" s="53">
        <f>SUM(AM37:AM37)</f>
        <v>0</v>
      </c>
      <c r="AN38" s="53"/>
      <c r="AO38" s="53"/>
      <c r="AP38" s="53"/>
      <c r="AQ38" s="53"/>
      <c r="AR38" s="53">
        <f>SUM(AR37:AR37)</f>
        <v>26.7</v>
      </c>
      <c r="AS38" s="53"/>
      <c r="AT38" s="53"/>
      <c r="AU38" s="53"/>
      <c r="AV38" s="53"/>
      <c r="AW38" s="53"/>
      <c r="AX38" s="53"/>
      <c r="AY38" s="53"/>
      <c r="AZ38" s="53">
        <f>SUM(AZ37:AZ37)</f>
        <v>26.7</v>
      </c>
      <c r="BA38" s="53">
        <f>SUM(BA37:BA37)</f>
        <v>26.7</v>
      </c>
      <c r="BB38" s="53">
        <f>SUM(BB37:BB37)</f>
        <v>0</v>
      </c>
      <c r="BC38" s="53">
        <f>SUM(BC37:BC37)</f>
        <v>0</v>
      </c>
    </row>
    <row r="39" spans="1:138" s="14" customFormat="1" ht="16.5" customHeight="1" x14ac:dyDescent="0.2">
      <c r="A39" s="55" t="s">
        <v>15</v>
      </c>
      <c r="B39" s="232" t="s">
        <v>17</v>
      </c>
      <c r="C39" s="233"/>
      <c r="D39" s="233"/>
      <c r="E39" s="233"/>
      <c r="F39" s="233"/>
      <c r="G39" s="234"/>
      <c r="H39" s="54"/>
      <c r="I39" s="54"/>
      <c r="J39" s="54"/>
      <c r="K39" s="54"/>
      <c r="L39" s="54">
        <f>L38</f>
        <v>26.8</v>
      </c>
      <c r="M39" s="54"/>
      <c r="N39" s="54"/>
      <c r="O39" s="54"/>
      <c r="P39" s="54"/>
      <c r="Q39" s="54"/>
      <c r="R39" s="54"/>
      <c r="S39" s="54"/>
      <c r="T39" s="54">
        <f>T38</f>
        <v>26.8</v>
      </c>
      <c r="U39" s="54">
        <f>U38</f>
        <v>26.8</v>
      </c>
      <c r="V39" s="54">
        <f>V38</f>
        <v>0</v>
      </c>
      <c r="W39" s="54">
        <f>W38</f>
        <v>0</v>
      </c>
      <c r="X39" s="54"/>
      <c r="Y39" s="54"/>
      <c r="Z39" s="54"/>
      <c r="AA39" s="54"/>
      <c r="AB39" s="54">
        <f>AB38</f>
        <v>26.8</v>
      </c>
      <c r="AC39" s="54"/>
      <c r="AD39" s="54"/>
      <c r="AE39" s="54"/>
      <c r="AF39" s="54"/>
      <c r="AG39" s="54"/>
      <c r="AH39" s="54"/>
      <c r="AI39" s="54"/>
      <c r="AJ39" s="54">
        <f>AJ38</f>
        <v>26.8</v>
      </c>
      <c r="AK39" s="54">
        <f>AK38</f>
        <v>26.8</v>
      </c>
      <c r="AL39" s="54">
        <f>AL38</f>
        <v>0</v>
      </c>
      <c r="AM39" s="54">
        <f>AM38</f>
        <v>0</v>
      </c>
      <c r="AN39" s="54"/>
      <c r="AO39" s="54"/>
      <c r="AP39" s="54"/>
      <c r="AQ39" s="54"/>
      <c r="AR39" s="54">
        <f>AR38</f>
        <v>26.7</v>
      </c>
      <c r="AS39" s="54"/>
      <c r="AT39" s="54"/>
      <c r="AU39" s="54"/>
      <c r="AV39" s="54"/>
      <c r="AW39" s="54"/>
      <c r="AX39" s="54"/>
      <c r="AY39" s="54"/>
      <c r="AZ39" s="54">
        <f>AZ38</f>
        <v>26.7</v>
      </c>
      <c r="BA39" s="54">
        <f>BA38</f>
        <v>26.7</v>
      </c>
      <c r="BB39" s="54">
        <f>BB38</f>
        <v>0</v>
      </c>
      <c r="BC39" s="54">
        <f>BC38</f>
        <v>0</v>
      </c>
    </row>
    <row r="40" spans="1:138" s="14" customFormat="1" ht="17.25" customHeight="1" x14ac:dyDescent="0.2">
      <c r="A40" s="55" t="s">
        <v>25</v>
      </c>
      <c r="B40" s="207" t="s">
        <v>136</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208"/>
      <c r="BA40" s="208"/>
      <c r="BB40" s="208"/>
      <c r="BC40" s="209"/>
    </row>
    <row r="41" spans="1:138" x14ac:dyDescent="0.2">
      <c r="A41" s="78" t="s">
        <v>25</v>
      </c>
      <c r="B41" s="16" t="s">
        <v>12</v>
      </c>
      <c r="C41" s="229" t="s">
        <v>138</v>
      </c>
      <c r="D41" s="230"/>
      <c r="E41" s="230"/>
      <c r="F41" s="230"/>
      <c r="G41" s="230"/>
      <c r="H41" s="230"/>
      <c r="I41" s="230"/>
      <c r="J41" s="230"/>
      <c r="K41" s="230"/>
      <c r="L41" s="230"/>
      <c r="M41" s="230"/>
      <c r="N41" s="230"/>
      <c r="O41" s="230"/>
      <c r="P41" s="230"/>
      <c r="Q41" s="230"/>
      <c r="R41" s="230"/>
      <c r="S41" s="230"/>
      <c r="T41" s="230"/>
      <c r="U41" s="230"/>
      <c r="V41" s="230"/>
      <c r="W41" s="230"/>
      <c r="X41" s="230"/>
      <c r="Y41" s="230"/>
      <c r="Z41" s="230"/>
      <c r="AA41" s="230"/>
      <c r="AB41" s="230"/>
      <c r="AC41" s="230"/>
      <c r="AD41" s="230"/>
      <c r="AE41" s="230"/>
      <c r="AF41" s="230"/>
      <c r="AG41" s="230"/>
      <c r="AH41" s="230"/>
      <c r="AI41" s="230"/>
      <c r="AJ41" s="230"/>
      <c r="AK41" s="230"/>
      <c r="AL41" s="230"/>
      <c r="AM41" s="230"/>
      <c r="AN41" s="230"/>
      <c r="AO41" s="230"/>
      <c r="AP41" s="230"/>
      <c r="AQ41" s="230"/>
      <c r="AR41" s="230"/>
      <c r="AS41" s="230"/>
      <c r="AT41" s="230"/>
      <c r="AU41" s="230"/>
      <c r="AV41" s="230"/>
      <c r="AW41" s="230"/>
      <c r="AX41" s="230"/>
      <c r="AY41" s="230"/>
      <c r="AZ41" s="230"/>
      <c r="BA41" s="230"/>
      <c r="BB41" s="230"/>
      <c r="BC41" s="231"/>
    </row>
    <row r="42" spans="1:138" ht="45.75" x14ac:dyDescent="0.2">
      <c r="A42" s="111" t="s">
        <v>25</v>
      </c>
      <c r="B42" s="106" t="s">
        <v>12</v>
      </c>
      <c r="C42" s="101" t="s">
        <v>12</v>
      </c>
      <c r="D42" s="100" t="s">
        <v>135</v>
      </c>
      <c r="E42" s="150" t="s">
        <v>15</v>
      </c>
      <c r="F42" s="136" t="s">
        <v>80</v>
      </c>
      <c r="G42" s="72" t="s">
        <v>110</v>
      </c>
      <c r="H42" s="102">
        <f>SUM(H43:H106)</f>
        <v>680.45</v>
      </c>
      <c r="I42" s="102"/>
      <c r="J42" s="102"/>
      <c r="K42" s="102"/>
      <c r="L42" s="102">
        <f>SUM(L43:L106)</f>
        <v>9269.8379999999997</v>
      </c>
      <c r="M42" s="102"/>
      <c r="N42" s="102"/>
      <c r="O42" s="102"/>
      <c r="P42" s="102">
        <f>SUM(P43:P106)</f>
        <v>9054.3529999999955</v>
      </c>
      <c r="Q42" s="102"/>
      <c r="R42" s="102"/>
      <c r="S42" s="102"/>
      <c r="T42" s="102">
        <f>SUM(T43:T106)</f>
        <v>9940.7999999999993</v>
      </c>
      <c r="U42" s="102">
        <f>SUM(U43:U106)</f>
        <v>945</v>
      </c>
      <c r="V42" s="102">
        <f>SUM(V43:V106)</f>
        <v>0</v>
      </c>
      <c r="W42" s="102">
        <f>SUM(W43:W106)</f>
        <v>8995.7999999999993</v>
      </c>
      <c r="X42" s="102">
        <v>1160.4000000000001</v>
      </c>
      <c r="Y42" s="102"/>
      <c r="Z42" s="102"/>
      <c r="AA42" s="102"/>
      <c r="AB42" s="102">
        <v>8366.4400000000023</v>
      </c>
      <c r="AC42" s="102"/>
      <c r="AD42" s="102"/>
      <c r="AE42" s="102"/>
      <c r="AF42" s="102">
        <v>5970.9400000000005</v>
      </c>
      <c r="AG42" s="102"/>
      <c r="AH42" s="102"/>
      <c r="AI42" s="102">
        <v>80</v>
      </c>
      <c r="AJ42" s="175">
        <f>SUM(AJ43:AJ106)</f>
        <v>11676.8</v>
      </c>
      <c r="AK42" s="175">
        <f t="shared" ref="AK42:AM42" si="3">SUM(AK43:AK106)</f>
        <v>1341.4</v>
      </c>
      <c r="AL42" s="175">
        <f>SUM(AL43:AL106)</f>
        <v>0</v>
      </c>
      <c r="AM42" s="175">
        <f t="shared" si="3"/>
        <v>10335.4</v>
      </c>
      <c r="AN42" s="102">
        <f>SUM(AN43:AN106)</f>
        <v>1160.4000000000001</v>
      </c>
      <c r="AO42" s="102"/>
      <c r="AP42" s="102"/>
      <c r="AQ42" s="102"/>
      <c r="AR42" s="102">
        <f t="shared" ref="AR42:BB42" si="4">SUM(AR43:AR106)</f>
        <v>8366.4400000000023</v>
      </c>
      <c r="AS42" s="102"/>
      <c r="AT42" s="102"/>
      <c r="AU42" s="102"/>
      <c r="AV42" s="102">
        <f t="shared" si="4"/>
        <v>5970.9400000000005</v>
      </c>
      <c r="AW42" s="102"/>
      <c r="AX42" s="102"/>
      <c r="AY42" s="102">
        <f t="shared" si="4"/>
        <v>80</v>
      </c>
      <c r="AZ42" s="102">
        <f t="shared" si="4"/>
        <v>11348.300000000001</v>
      </c>
      <c r="BA42" s="102">
        <f t="shared" si="4"/>
        <v>1266.7</v>
      </c>
      <c r="BB42" s="102">
        <f t="shared" si="4"/>
        <v>0</v>
      </c>
      <c r="BC42" s="102">
        <f>SUM(BC43:BC106)</f>
        <v>10081.6</v>
      </c>
    </row>
    <row r="43" spans="1:138" s="14" customFormat="1" ht="48" x14ac:dyDescent="0.2">
      <c r="A43" s="121" t="s">
        <v>25</v>
      </c>
      <c r="B43" s="120" t="s">
        <v>12</v>
      </c>
      <c r="C43" s="119" t="s">
        <v>12</v>
      </c>
      <c r="D43" s="118" t="s">
        <v>34</v>
      </c>
      <c r="E43" s="150" t="s">
        <v>15</v>
      </c>
      <c r="F43" s="136" t="s">
        <v>80</v>
      </c>
      <c r="G43" s="159" t="s">
        <v>33</v>
      </c>
      <c r="H43" s="32">
        <v>18.5</v>
      </c>
      <c r="I43" s="32"/>
      <c r="J43" s="32"/>
      <c r="K43" s="32"/>
      <c r="L43" s="32">
        <v>9.9</v>
      </c>
      <c r="M43" s="32"/>
      <c r="N43" s="32"/>
      <c r="O43" s="32"/>
      <c r="P43" s="32">
        <v>87.4</v>
      </c>
      <c r="Q43" s="32"/>
      <c r="R43" s="32"/>
      <c r="S43" s="32"/>
      <c r="T43" s="32"/>
      <c r="U43" s="32"/>
      <c r="V43" s="32"/>
      <c r="W43" s="32"/>
      <c r="X43" s="32">
        <v>35.799999999999997</v>
      </c>
      <c r="Y43" s="32"/>
      <c r="Z43" s="32"/>
      <c r="AA43" s="32"/>
      <c r="AB43" s="32">
        <v>11.6</v>
      </c>
      <c r="AC43" s="32"/>
      <c r="AD43" s="32"/>
      <c r="AE43" s="32"/>
      <c r="AF43" s="32">
        <v>69</v>
      </c>
      <c r="AG43" s="32"/>
      <c r="AH43" s="32"/>
      <c r="AI43" s="32"/>
      <c r="AJ43" s="32">
        <v>116.4</v>
      </c>
      <c r="AK43" s="32">
        <v>15</v>
      </c>
      <c r="AL43" s="32">
        <v>0</v>
      </c>
      <c r="AM43" s="32">
        <v>101.4</v>
      </c>
      <c r="AN43" s="32">
        <v>35.799999999999997</v>
      </c>
      <c r="AO43" s="32"/>
      <c r="AP43" s="32"/>
      <c r="AQ43" s="32"/>
      <c r="AR43" s="32">
        <v>11.6</v>
      </c>
      <c r="AS43" s="32"/>
      <c r="AT43" s="32"/>
      <c r="AU43" s="32"/>
      <c r="AV43" s="32">
        <v>69</v>
      </c>
      <c r="AW43" s="32"/>
      <c r="AX43" s="32"/>
      <c r="AY43" s="32"/>
      <c r="AZ43" s="32">
        <v>116.4</v>
      </c>
      <c r="BA43" s="32">
        <v>15</v>
      </c>
      <c r="BB43" s="32">
        <v>0</v>
      </c>
      <c r="BC43" s="32">
        <v>101.4</v>
      </c>
    </row>
    <row r="44" spans="1:138" s="14" customFormat="1" ht="48" x14ac:dyDescent="0.2">
      <c r="A44" s="133" t="s">
        <v>25</v>
      </c>
      <c r="B44" s="134" t="s">
        <v>12</v>
      </c>
      <c r="C44" s="138" t="s">
        <v>12</v>
      </c>
      <c r="D44" s="137" t="s">
        <v>35</v>
      </c>
      <c r="E44" s="150" t="s">
        <v>15</v>
      </c>
      <c r="F44" s="136" t="s">
        <v>80</v>
      </c>
      <c r="G44" s="160" t="s">
        <v>33</v>
      </c>
      <c r="H44" s="34">
        <v>12.9</v>
      </c>
      <c r="I44" s="33"/>
      <c r="J44" s="33"/>
      <c r="K44" s="33"/>
      <c r="L44" s="32">
        <v>6.8</v>
      </c>
      <c r="M44" s="32"/>
      <c r="N44" s="32"/>
      <c r="O44" s="32"/>
      <c r="P44" s="33">
        <v>60.8</v>
      </c>
      <c r="Q44" s="32"/>
      <c r="R44" s="32"/>
      <c r="S44" s="32"/>
      <c r="T44" s="32"/>
      <c r="U44" s="32"/>
      <c r="V44" s="32"/>
      <c r="W44" s="32"/>
      <c r="X44" s="33">
        <v>28.1</v>
      </c>
      <c r="Y44" s="33"/>
      <c r="Z44" s="33"/>
      <c r="AA44" s="33"/>
      <c r="AB44" s="32">
        <v>8.6999999999999993</v>
      </c>
      <c r="AC44" s="32"/>
      <c r="AD44" s="32"/>
      <c r="AE44" s="32"/>
      <c r="AF44" s="32">
        <v>50.4</v>
      </c>
      <c r="AG44" s="32"/>
      <c r="AH44" s="32"/>
      <c r="AI44" s="32"/>
      <c r="AJ44" s="32">
        <v>63</v>
      </c>
      <c r="AK44" s="32">
        <v>0</v>
      </c>
      <c r="AL44" s="32">
        <v>0</v>
      </c>
      <c r="AM44" s="32">
        <v>63</v>
      </c>
      <c r="AN44" s="33">
        <v>28.1</v>
      </c>
      <c r="AO44" s="33"/>
      <c r="AP44" s="33"/>
      <c r="AQ44" s="33"/>
      <c r="AR44" s="32">
        <v>8.6999999999999993</v>
      </c>
      <c r="AS44" s="32"/>
      <c r="AT44" s="32"/>
      <c r="AU44" s="32"/>
      <c r="AV44" s="32">
        <v>50.4</v>
      </c>
      <c r="AW44" s="32"/>
      <c r="AX44" s="32"/>
      <c r="AY44" s="32"/>
      <c r="AZ44" s="32">
        <v>63</v>
      </c>
      <c r="BA44" s="32">
        <v>0</v>
      </c>
      <c r="BB44" s="32">
        <v>0</v>
      </c>
      <c r="BC44" s="32">
        <v>63</v>
      </c>
    </row>
    <row r="45" spans="1:138" s="14" customFormat="1" ht="48" x14ac:dyDescent="0.2">
      <c r="A45" s="132" t="s">
        <v>25</v>
      </c>
      <c r="B45" s="120" t="s">
        <v>12</v>
      </c>
      <c r="C45" s="135" t="s">
        <v>12</v>
      </c>
      <c r="D45" s="137" t="s">
        <v>36</v>
      </c>
      <c r="E45" s="150" t="s">
        <v>15</v>
      </c>
      <c r="F45" s="136" t="s">
        <v>80</v>
      </c>
      <c r="G45" s="70" t="s">
        <v>33</v>
      </c>
      <c r="H45" s="33">
        <v>12.2</v>
      </c>
      <c r="I45" s="33"/>
      <c r="J45" s="33"/>
      <c r="K45" s="33"/>
      <c r="L45" s="34">
        <v>6.5</v>
      </c>
      <c r="M45" s="34"/>
      <c r="N45" s="34"/>
      <c r="O45" s="34"/>
      <c r="P45" s="34">
        <v>57.3</v>
      </c>
      <c r="Q45" s="34"/>
      <c r="R45" s="34"/>
      <c r="S45" s="34"/>
      <c r="T45" s="34"/>
      <c r="U45" s="34"/>
      <c r="V45" s="34"/>
      <c r="W45" s="34"/>
      <c r="X45" s="33">
        <v>39.299999999999997</v>
      </c>
      <c r="Y45" s="33"/>
      <c r="Z45" s="33"/>
      <c r="AA45" s="33"/>
      <c r="AB45" s="34">
        <v>13</v>
      </c>
      <c r="AC45" s="34"/>
      <c r="AD45" s="34"/>
      <c r="AE45" s="34"/>
      <c r="AF45" s="34">
        <v>78.900000000000006</v>
      </c>
      <c r="AG45" s="34"/>
      <c r="AH45" s="34"/>
      <c r="AI45" s="34"/>
      <c r="AJ45" s="34">
        <v>131.19999999999999</v>
      </c>
      <c r="AK45" s="34">
        <v>2.2000000000000002</v>
      </c>
      <c r="AL45" s="34">
        <v>0</v>
      </c>
      <c r="AM45" s="34">
        <v>129</v>
      </c>
      <c r="AN45" s="33">
        <v>39.299999999999997</v>
      </c>
      <c r="AO45" s="33"/>
      <c r="AP45" s="33"/>
      <c r="AQ45" s="33"/>
      <c r="AR45" s="34">
        <v>13</v>
      </c>
      <c r="AS45" s="34"/>
      <c r="AT45" s="34"/>
      <c r="AU45" s="34"/>
      <c r="AV45" s="34">
        <v>78.900000000000006</v>
      </c>
      <c r="AW45" s="34"/>
      <c r="AX45" s="34"/>
      <c r="AY45" s="34"/>
      <c r="AZ45" s="34">
        <v>131.19999999999999</v>
      </c>
      <c r="BA45" s="34">
        <v>2.2000000000000002</v>
      </c>
      <c r="BB45" s="34">
        <v>0</v>
      </c>
      <c r="BC45" s="34">
        <v>129</v>
      </c>
    </row>
    <row r="46" spans="1:138" s="14" customFormat="1" ht="48" x14ac:dyDescent="0.2">
      <c r="A46" s="111" t="s">
        <v>25</v>
      </c>
      <c r="B46" s="106" t="s">
        <v>12</v>
      </c>
      <c r="C46" s="105" t="s">
        <v>12</v>
      </c>
      <c r="D46" s="29" t="s">
        <v>37</v>
      </c>
      <c r="E46" s="149" t="s">
        <v>15</v>
      </c>
      <c r="F46" s="148" t="s">
        <v>80</v>
      </c>
      <c r="G46" s="72" t="s">
        <v>109</v>
      </c>
      <c r="H46" s="32">
        <v>18.3</v>
      </c>
      <c r="I46" s="32"/>
      <c r="J46" s="32"/>
      <c r="K46" s="32"/>
      <c r="L46" s="32">
        <v>9.8000000000000007</v>
      </c>
      <c r="M46" s="32"/>
      <c r="N46" s="32"/>
      <c r="O46" s="32"/>
      <c r="P46" s="32">
        <v>86.5</v>
      </c>
      <c r="Q46" s="32"/>
      <c r="R46" s="32"/>
      <c r="S46" s="32"/>
      <c r="T46" s="32"/>
      <c r="U46" s="32"/>
      <c r="V46" s="32"/>
      <c r="W46" s="32"/>
      <c r="X46" s="32">
        <v>65.400000000000006</v>
      </c>
      <c r="Y46" s="32"/>
      <c r="Z46" s="32"/>
      <c r="AA46" s="32"/>
      <c r="AB46" s="32">
        <v>21.2</v>
      </c>
      <c r="AC46" s="32"/>
      <c r="AD46" s="32"/>
      <c r="AE46" s="32"/>
      <c r="AF46" s="32">
        <v>125.8</v>
      </c>
      <c r="AG46" s="32"/>
      <c r="AH46" s="32"/>
      <c r="AI46" s="32"/>
      <c r="AJ46" s="32">
        <v>210.3</v>
      </c>
      <c r="AK46" s="32">
        <v>0</v>
      </c>
      <c r="AL46" s="32">
        <v>0</v>
      </c>
      <c r="AM46" s="32">
        <v>210.3</v>
      </c>
      <c r="AN46" s="32">
        <v>65.400000000000006</v>
      </c>
      <c r="AO46" s="32"/>
      <c r="AP46" s="32"/>
      <c r="AQ46" s="32"/>
      <c r="AR46" s="32">
        <v>21.2</v>
      </c>
      <c r="AS46" s="32"/>
      <c r="AT46" s="32"/>
      <c r="AU46" s="32"/>
      <c r="AV46" s="32">
        <v>125.8</v>
      </c>
      <c r="AW46" s="32"/>
      <c r="AX46" s="32"/>
      <c r="AY46" s="32"/>
      <c r="AZ46" s="32">
        <v>210.3</v>
      </c>
      <c r="BA46" s="32">
        <v>0</v>
      </c>
      <c r="BB46" s="32">
        <v>0</v>
      </c>
      <c r="BC46" s="32">
        <v>210.3</v>
      </c>
    </row>
    <row r="47" spans="1:138" s="14" customFormat="1" ht="48" x14ac:dyDescent="0.2">
      <c r="A47" s="133" t="s">
        <v>25</v>
      </c>
      <c r="B47" s="120" t="s">
        <v>12</v>
      </c>
      <c r="C47" s="138" t="s">
        <v>12</v>
      </c>
      <c r="D47" s="137" t="s">
        <v>144</v>
      </c>
      <c r="E47" s="151" t="s">
        <v>15</v>
      </c>
      <c r="F47" s="148" t="s">
        <v>80</v>
      </c>
      <c r="G47" s="72" t="s">
        <v>109</v>
      </c>
      <c r="H47" s="32"/>
      <c r="I47" s="32"/>
      <c r="J47" s="32"/>
      <c r="K47" s="32"/>
      <c r="L47" s="32"/>
      <c r="M47" s="32"/>
      <c r="N47" s="32"/>
      <c r="O47" s="32"/>
      <c r="P47" s="32"/>
      <c r="Q47" s="32"/>
      <c r="R47" s="32"/>
      <c r="S47" s="32"/>
      <c r="T47" s="32"/>
      <c r="U47" s="32"/>
      <c r="V47" s="32"/>
      <c r="W47" s="32"/>
      <c r="X47" s="32">
        <v>47.4</v>
      </c>
      <c r="Y47" s="32"/>
      <c r="Z47" s="32"/>
      <c r="AA47" s="32"/>
      <c r="AB47" s="32">
        <v>15.3</v>
      </c>
      <c r="AC47" s="32"/>
      <c r="AD47" s="32"/>
      <c r="AE47" s="32"/>
      <c r="AF47" s="32">
        <v>90.6</v>
      </c>
      <c r="AG47" s="32"/>
      <c r="AH47" s="32"/>
      <c r="AI47" s="32"/>
      <c r="AJ47" s="32">
        <v>153.30000000000001</v>
      </c>
      <c r="AK47" s="32">
        <v>4.4000000000000004</v>
      </c>
      <c r="AL47" s="32">
        <v>0</v>
      </c>
      <c r="AM47" s="32">
        <v>148.9</v>
      </c>
      <c r="AN47" s="32">
        <v>47.4</v>
      </c>
      <c r="AO47" s="32"/>
      <c r="AP47" s="32"/>
      <c r="AQ47" s="32"/>
      <c r="AR47" s="167">
        <v>15.3</v>
      </c>
      <c r="AS47" s="32"/>
      <c r="AT47" s="32"/>
      <c r="AU47" s="32"/>
      <c r="AV47" s="32">
        <v>90.6</v>
      </c>
      <c r="AW47" s="32"/>
      <c r="AX47" s="32"/>
      <c r="AY47" s="32"/>
      <c r="AZ47" s="32">
        <v>153.30000000000001</v>
      </c>
      <c r="BA47" s="32">
        <v>4.4000000000000004</v>
      </c>
      <c r="BB47" s="32">
        <v>0</v>
      </c>
      <c r="BC47" s="32">
        <v>148.9</v>
      </c>
    </row>
    <row r="48" spans="1:138" s="24" customFormat="1" ht="48" x14ac:dyDescent="0.2">
      <c r="A48" s="133" t="s">
        <v>25</v>
      </c>
      <c r="B48" s="120" t="s">
        <v>12</v>
      </c>
      <c r="C48" s="138" t="s">
        <v>12</v>
      </c>
      <c r="D48" s="29" t="s">
        <v>39</v>
      </c>
      <c r="E48" s="149" t="s">
        <v>15</v>
      </c>
      <c r="F48" s="148" t="s">
        <v>80</v>
      </c>
      <c r="G48" s="104" t="s">
        <v>33</v>
      </c>
      <c r="H48" s="32">
        <v>7.7</v>
      </c>
      <c r="I48" s="32"/>
      <c r="J48" s="32"/>
      <c r="K48" s="32"/>
      <c r="L48" s="34">
        <v>4.0999999999999996</v>
      </c>
      <c r="M48" s="32"/>
      <c r="N48" s="32"/>
      <c r="O48" s="32"/>
      <c r="P48" s="32">
        <v>36.6</v>
      </c>
      <c r="Q48" s="32"/>
      <c r="R48" s="32"/>
      <c r="S48" s="32"/>
      <c r="T48" s="32"/>
      <c r="U48" s="32"/>
      <c r="V48" s="32"/>
      <c r="W48" s="32"/>
      <c r="X48" s="32">
        <v>25.2</v>
      </c>
      <c r="Y48" s="32"/>
      <c r="Z48" s="32"/>
      <c r="AA48" s="32"/>
      <c r="AB48" s="32">
        <v>8.3000000000000007</v>
      </c>
      <c r="AC48" s="32"/>
      <c r="AD48" s="32"/>
      <c r="AE48" s="32"/>
      <c r="AF48" s="32">
        <v>49.2</v>
      </c>
      <c r="AG48" s="32"/>
      <c r="AH48" s="32"/>
      <c r="AI48" s="32"/>
      <c r="AJ48" s="32">
        <v>87.2</v>
      </c>
      <c r="AK48" s="32">
        <v>20.5</v>
      </c>
      <c r="AL48" s="32">
        <v>0</v>
      </c>
      <c r="AM48" s="32">
        <v>66.7</v>
      </c>
      <c r="AN48" s="32">
        <v>25.2</v>
      </c>
      <c r="AO48" s="32"/>
      <c r="AP48" s="32"/>
      <c r="AQ48" s="32"/>
      <c r="AR48" s="32">
        <v>8.3000000000000007</v>
      </c>
      <c r="AS48" s="32"/>
      <c r="AT48" s="32"/>
      <c r="AU48" s="32"/>
      <c r="AV48" s="32">
        <v>49.2</v>
      </c>
      <c r="AW48" s="32"/>
      <c r="AX48" s="32"/>
      <c r="AY48" s="32"/>
      <c r="AZ48" s="32">
        <v>87.2</v>
      </c>
      <c r="BA48" s="32">
        <v>20.5</v>
      </c>
      <c r="BB48" s="32">
        <v>0</v>
      </c>
      <c r="BC48" s="32">
        <v>66.7</v>
      </c>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row>
    <row r="49" spans="1:138" s="24" customFormat="1" ht="48" x14ac:dyDescent="0.2">
      <c r="A49" s="133" t="s">
        <v>25</v>
      </c>
      <c r="B49" s="120" t="s">
        <v>12</v>
      </c>
      <c r="C49" s="138" t="s">
        <v>12</v>
      </c>
      <c r="D49" s="29" t="s">
        <v>40</v>
      </c>
      <c r="E49" s="149" t="s">
        <v>15</v>
      </c>
      <c r="F49" s="148" t="s">
        <v>80</v>
      </c>
      <c r="G49" s="71" t="s">
        <v>33</v>
      </c>
      <c r="H49" s="32">
        <v>7.7</v>
      </c>
      <c r="I49" s="32"/>
      <c r="J49" s="32"/>
      <c r="K49" s="32"/>
      <c r="L49" s="34">
        <v>4.0999999999999996</v>
      </c>
      <c r="M49" s="32"/>
      <c r="N49" s="32"/>
      <c r="O49" s="32"/>
      <c r="P49" s="32">
        <v>36.6</v>
      </c>
      <c r="Q49" s="32"/>
      <c r="R49" s="32"/>
      <c r="S49" s="32"/>
      <c r="T49" s="32"/>
      <c r="U49" s="32"/>
      <c r="V49" s="32"/>
      <c r="W49" s="32"/>
      <c r="X49" s="32">
        <v>25.3</v>
      </c>
      <c r="Y49" s="32"/>
      <c r="Z49" s="32"/>
      <c r="AA49" s="32"/>
      <c r="AB49" s="32">
        <v>8.3000000000000007</v>
      </c>
      <c r="AC49" s="32"/>
      <c r="AD49" s="32"/>
      <c r="AE49" s="32"/>
      <c r="AF49" s="32">
        <v>49.3</v>
      </c>
      <c r="AG49" s="32"/>
      <c r="AH49" s="32"/>
      <c r="AI49" s="32"/>
      <c r="AJ49" s="32">
        <v>82.9</v>
      </c>
      <c r="AK49" s="32">
        <v>9.4</v>
      </c>
      <c r="AL49" s="32">
        <v>0</v>
      </c>
      <c r="AM49" s="32">
        <v>73.5</v>
      </c>
      <c r="AN49" s="32">
        <v>25.3</v>
      </c>
      <c r="AO49" s="32"/>
      <c r="AP49" s="32"/>
      <c r="AQ49" s="32"/>
      <c r="AR49" s="32">
        <v>8.3000000000000007</v>
      </c>
      <c r="AS49" s="32"/>
      <c r="AT49" s="32"/>
      <c r="AU49" s="32"/>
      <c r="AV49" s="32">
        <v>49.3</v>
      </c>
      <c r="AW49" s="32"/>
      <c r="AX49" s="32"/>
      <c r="AY49" s="32"/>
      <c r="AZ49" s="32">
        <v>82.9</v>
      </c>
      <c r="BA49" s="32">
        <v>9.4</v>
      </c>
      <c r="BB49" s="32">
        <v>0</v>
      </c>
      <c r="BC49" s="32">
        <v>73.5</v>
      </c>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row>
    <row r="50" spans="1:138" s="24" customFormat="1" ht="60" x14ac:dyDescent="0.2">
      <c r="A50" s="133" t="s">
        <v>25</v>
      </c>
      <c r="B50" s="120" t="s">
        <v>12</v>
      </c>
      <c r="C50" s="138" t="s">
        <v>12</v>
      </c>
      <c r="D50" s="29" t="s">
        <v>41</v>
      </c>
      <c r="E50" s="149" t="s">
        <v>15</v>
      </c>
      <c r="F50" s="148" t="s">
        <v>80</v>
      </c>
      <c r="G50" s="71" t="s">
        <v>33</v>
      </c>
      <c r="H50" s="32">
        <v>7.5</v>
      </c>
      <c r="I50" s="32"/>
      <c r="J50" s="32"/>
      <c r="K50" s="32"/>
      <c r="L50" s="34">
        <v>14.3</v>
      </c>
      <c r="M50" s="32"/>
      <c r="N50" s="32"/>
      <c r="O50" s="32"/>
      <c r="P50" s="32">
        <v>67.3</v>
      </c>
      <c r="Q50" s="32"/>
      <c r="R50" s="32"/>
      <c r="S50" s="32"/>
      <c r="T50" s="32"/>
      <c r="U50" s="32"/>
      <c r="V50" s="32"/>
      <c r="W50" s="32"/>
      <c r="X50" s="32">
        <v>28.3</v>
      </c>
      <c r="Y50" s="32"/>
      <c r="Z50" s="32"/>
      <c r="AA50" s="32"/>
      <c r="AB50" s="32">
        <v>9.3000000000000007</v>
      </c>
      <c r="AC50" s="32"/>
      <c r="AD50" s="32"/>
      <c r="AE50" s="32"/>
      <c r="AF50" s="32">
        <v>55.7</v>
      </c>
      <c r="AG50" s="32"/>
      <c r="AH50" s="32"/>
      <c r="AI50" s="32"/>
      <c r="AJ50" s="32"/>
      <c r="AK50" s="32"/>
      <c r="AL50" s="32"/>
      <c r="AM50" s="32"/>
      <c r="AN50" s="32">
        <v>28.3</v>
      </c>
      <c r="AO50" s="32"/>
      <c r="AP50" s="32"/>
      <c r="AQ50" s="32"/>
      <c r="AR50" s="32">
        <v>9.3000000000000007</v>
      </c>
      <c r="AS50" s="32"/>
      <c r="AT50" s="32"/>
      <c r="AU50" s="32"/>
      <c r="AV50" s="32">
        <v>55.7</v>
      </c>
      <c r="AW50" s="32"/>
      <c r="AX50" s="32"/>
      <c r="AY50" s="32"/>
      <c r="AZ50" s="32"/>
      <c r="BA50" s="32"/>
      <c r="BB50" s="32"/>
      <c r="BC50" s="32"/>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row>
    <row r="51" spans="1:138" s="24" customFormat="1" ht="48" x14ac:dyDescent="0.2">
      <c r="A51" s="133" t="s">
        <v>25</v>
      </c>
      <c r="B51" s="120" t="s">
        <v>12</v>
      </c>
      <c r="C51" s="138" t="s">
        <v>12</v>
      </c>
      <c r="D51" s="29" t="s">
        <v>42</v>
      </c>
      <c r="E51" s="149" t="s">
        <v>15</v>
      </c>
      <c r="F51" s="148" t="s">
        <v>80</v>
      </c>
      <c r="G51" s="72" t="s">
        <v>110</v>
      </c>
      <c r="H51" s="32">
        <v>5.6</v>
      </c>
      <c r="I51" s="32"/>
      <c r="J51" s="32"/>
      <c r="K51" s="32"/>
      <c r="L51" s="32">
        <v>2.9</v>
      </c>
      <c r="M51" s="32"/>
      <c r="N51" s="32"/>
      <c r="O51" s="32"/>
      <c r="P51" s="32">
        <v>26.1</v>
      </c>
      <c r="Q51" s="32"/>
      <c r="R51" s="32"/>
      <c r="S51" s="32"/>
      <c r="T51" s="32"/>
      <c r="U51" s="32"/>
      <c r="V51" s="32"/>
      <c r="W51" s="32"/>
      <c r="X51" s="32">
        <v>17.600000000000001</v>
      </c>
      <c r="Y51" s="32"/>
      <c r="Z51" s="32"/>
      <c r="AA51" s="32"/>
      <c r="AB51" s="32">
        <v>5.8</v>
      </c>
      <c r="AC51" s="32"/>
      <c r="AD51" s="32"/>
      <c r="AE51" s="32"/>
      <c r="AF51" s="32">
        <v>34.4</v>
      </c>
      <c r="AG51" s="32"/>
      <c r="AH51" s="32"/>
      <c r="AI51" s="32"/>
      <c r="AJ51" s="32"/>
      <c r="AK51" s="32"/>
      <c r="AL51" s="32"/>
      <c r="AM51" s="32"/>
      <c r="AN51" s="32">
        <v>17.600000000000001</v>
      </c>
      <c r="AO51" s="32"/>
      <c r="AP51" s="32"/>
      <c r="AQ51" s="32"/>
      <c r="AR51" s="32">
        <v>5.8</v>
      </c>
      <c r="AS51" s="32"/>
      <c r="AT51" s="32"/>
      <c r="AU51" s="32"/>
      <c r="AV51" s="32">
        <v>34.4</v>
      </c>
      <c r="AW51" s="32"/>
      <c r="AX51" s="32"/>
      <c r="AY51" s="32"/>
      <c r="AZ51" s="32"/>
      <c r="BA51" s="32"/>
      <c r="BB51" s="32"/>
      <c r="BC51" s="32"/>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row>
    <row r="52" spans="1:138" s="24" customFormat="1" ht="48" x14ac:dyDescent="0.2">
      <c r="A52" s="133" t="s">
        <v>25</v>
      </c>
      <c r="B52" s="120" t="s">
        <v>12</v>
      </c>
      <c r="C52" s="138" t="s">
        <v>12</v>
      </c>
      <c r="D52" s="29" t="s">
        <v>43</v>
      </c>
      <c r="E52" s="149" t="s">
        <v>15</v>
      </c>
      <c r="F52" s="148" t="s">
        <v>80</v>
      </c>
      <c r="G52" s="71" t="s">
        <v>33</v>
      </c>
      <c r="H52" s="32">
        <v>9.1999999999999993</v>
      </c>
      <c r="I52" s="32"/>
      <c r="J52" s="32"/>
      <c r="K52" s="32"/>
      <c r="L52" s="32">
        <v>4.9000000000000004</v>
      </c>
      <c r="M52" s="32"/>
      <c r="N52" s="32"/>
      <c r="O52" s="32"/>
      <c r="P52" s="32">
        <v>43.6</v>
      </c>
      <c r="Q52" s="32"/>
      <c r="R52" s="32"/>
      <c r="S52" s="32"/>
      <c r="T52" s="32"/>
      <c r="U52" s="32"/>
      <c r="V52" s="32"/>
      <c r="W52" s="32"/>
      <c r="X52" s="32">
        <v>41.3</v>
      </c>
      <c r="Y52" s="32"/>
      <c r="Z52" s="32"/>
      <c r="AA52" s="32"/>
      <c r="AB52" s="32">
        <v>15.8</v>
      </c>
      <c r="AC52" s="32"/>
      <c r="AD52" s="32"/>
      <c r="AE52" s="32"/>
      <c r="AF52" s="32">
        <v>100.8</v>
      </c>
      <c r="AG52" s="32"/>
      <c r="AH52" s="32"/>
      <c r="AI52" s="32"/>
      <c r="AJ52" s="32">
        <v>157.9</v>
      </c>
      <c r="AK52" s="32">
        <v>15.5</v>
      </c>
      <c r="AL52" s="32">
        <v>0</v>
      </c>
      <c r="AM52" s="32">
        <v>142.4</v>
      </c>
      <c r="AN52" s="32">
        <v>41.3</v>
      </c>
      <c r="AO52" s="32"/>
      <c r="AP52" s="32"/>
      <c r="AQ52" s="32"/>
      <c r="AR52" s="32">
        <v>15.8</v>
      </c>
      <c r="AS52" s="32"/>
      <c r="AT52" s="32"/>
      <c r="AU52" s="32"/>
      <c r="AV52" s="32">
        <v>100.8</v>
      </c>
      <c r="AW52" s="32"/>
      <c r="AX52" s="32"/>
      <c r="AY52" s="32"/>
      <c r="AZ52" s="32">
        <v>157.9</v>
      </c>
      <c r="BA52" s="32">
        <v>15.5</v>
      </c>
      <c r="BB52" s="32">
        <v>0</v>
      </c>
      <c r="BC52" s="32">
        <v>142.4</v>
      </c>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row>
    <row r="53" spans="1:138" s="24" customFormat="1" ht="45.75" x14ac:dyDescent="0.2">
      <c r="A53" s="133" t="s">
        <v>25</v>
      </c>
      <c r="B53" s="120" t="s">
        <v>12</v>
      </c>
      <c r="C53" s="138" t="s">
        <v>12</v>
      </c>
      <c r="D53" s="29" t="s">
        <v>44</v>
      </c>
      <c r="E53" s="149" t="s">
        <v>15</v>
      </c>
      <c r="F53" s="148" t="s">
        <v>80</v>
      </c>
      <c r="G53" s="122" t="s">
        <v>121</v>
      </c>
      <c r="H53" s="32">
        <v>13.6</v>
      </c>
      <c r="I53" s="32"/>
      <c r="J53" s="32"/>
      <c r="K53" s="32"/>
      <c r="L53" s="32">
        <v>7.2</v>
      </c>
      <c r="M53" s="32"/>
      <c r="N53" s="32"/>
      <c r="O53" s="32"/>
      <c r="P53" s="32">
        <v>63.9</v>
      </c>
      <c r="Q53" s="32"/>
      <c r="R53" s="32"/>
      <c r="S53" s="32"/>
      <c r="T53" s="32"/>
      <c r="U53" s="32"/>
      <c r="V53" s="32"/>
      <c r="W53" s="32"/>
      <c r="X53" s="32">
        <v>51.7</v>
      </c>
      <c r="Y53" s="32"/>
      <c r="Z53" s="32"/>
      <c r="AA53" s="32"/>
      <c r="AB53" s="32">
        <v>16.899999999999999</v>
      </c>
      <c r="AC53" s="32"/>
      <c r="AD53" s="32"/>
      <c r="AE53" s="32"/>
      <c r="AF53" s="32">
        <v>100.8</v>
      </c>
      <c r="AG53" s="32"/>
      <c r="AH53" s="32"/>
      <c r="AI53" s="32"/>
      <c r="AJ53" s="32">
        <v>56</v>
      </c>
      <c r="AK53" s="32">
        <v>0</v>
      </c>
      <c r="AL53" s="32">
        <v>0</v>
      </c>
      <c r="AM53" s="32">
        <v>56</v>
      </c>
      <c r="AN53" s="32">
        <v>51.7</v>
      </c>
      <c r="AO53" s="32"/>
      <c r="AP53" s="32"/>
      <c r="AQ53" s="32"/>
      <c r="AR53" s="32">
        <v>16.899999999999999</v>
      </c>
      <c r="AS53" s="32"/>
      <c r="AT53" s="32"/>
      <c r="AU53" s="32"/>
      <c r="AV53" s="32">
        <v>100.8</v>
      </c>
      <c r="AW53" s="32"/>
      <c r="AX53" s="32"/>
      <c r="AY53" s="32"/>
      <c r="AZ53" s="32">
        <v>56</v>
      </c>
      <c r="BA53" s="32">
        <v>0</v>
      </c>
      <c r="BB53" s="32">
        <v>0</v>
      </c>
      <c r="BC53" s="32">
        <v>56</v>
      </c>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row>
    <row r="54" spans="1:138" s="24" customFormat="1" ht="48" x14ac:dyDescent="0.2">
      <c r="A54" s="82" t="s">
        <v>25</v>
      </c>
      <c r="B54" s="107" t="s">
        <v>12</v>
      </c>
      <c r="C54" s="84" t="s">
        <v>12</v>
      </c>
      <c r="D54" s="29" t="s">
        <v>48</v>
      </c>
      <c r="E54" s="149" t="s">
        <v>15</v>
      </c>
      <c r="F54" s="148" t="s">
        <v>80</v>
      </c>
      <c r="G54" s="122" t="s">
        <v>121</v>
      </c>
      <c r="H54" s="32">
        <v>7.8</v>
      </c>
      <c r="I54" s="32"/>
      <c r="J54" s="32"/>
      <c r="K54" s="32"/>
      <c r="L54" s="32">
        <v>4.0999999999999996</v>
      </c>
      <c r="M54" s="32"/>
      <c r="N54" s="32"/>
      <c r="O54" s="32"/>
      <c r="P54" s="32">
        <v>36.799999999999997</v>
      </c>
      <c r="Q54" s="32"/>
      <c r="R54" s="32"/>
      <c r="S54" s="32"/>
      <c r="T54" s="32"/>
      <c r="U54" s="32"/>
      <c r="V54" s="32"/>
      <c r="W54" s="32"/>
      <c r="X54" s="32">
        <v>46.8</v>
      </c>
      <c r="Y54" s="32"/>
      <c r="Z54" s="32"/>
      <c r="AA54" s="32"/>
      <c r="AB54" s="32">
        <v>15.3</v>
      </c>
      <c r="AC54" s="32"/>
      <c r="AD54" s="32"/>
      <c r="AE54" s="32"/>
      <c r="AF54" s="32">
        <v>91.3</v>
      </c>
      <c r="AG54" s="32"/>
      <c r="AH54" s="32"/>
      <c r="AI54" s="32"/>
      <c r="AJ54" s="32">
        <v>153.4</v>
      </c>
      <c r="AK54" s="32">
        <v>12.7</v>
      </c>
      <c r="AL54" s="32">
        <v>0</v>
      </c>
      <c r="AM54" s="32">
        <v>140.69999999999999</v>
      </c>
      <c r="AN54" s="32">
        <v>46.8</v>
      </c>
      <c r="AO54" s="32"/>
      <c r="AP54" s="32"/>
      <c r="AQ54" s="32"/>
      <c r="AR54" s="32">
        <v>15.3</v>
      </c>
      <c r="AS54" s="32"/>
      <c r="AT54" s="32"/>
      <c r="AU54" s="32"/>
      <c r="AV54" s="32">
        <v>91.3</v>
      </c>
      <c r="AW54" s="32"/>
      <c r="AX54" s="32"/>
      <c r="AY54" s="32"/>
      <c r="AZ54" s="32">
        <v>153.4</v>
      </c>
      <c r="BA54" s="32">
        <v>12.7</v>
      </c>
      <c r="BB54" s="32">
        <v>0</v>
      </c>
      <c r="BC54" s="32">
        <v>140.69999999999999</v>
      </c>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row>
    <row r="55" spans="1:138" s="24" customFormat="1" ht="60" x14ac:dyDescent="0.2">
      <c r="A55" s="111" t="s">
        <v>25</v>
      </c>
      <c r="B55" s="106" t="s">
        <v>12</v>
      </c>
      <c r="C55" s="105" t="s">
        <v>12</v>
      </c>
      <c r="D55" s="30" t="s">
        <v>49</v>
      </c>
      <c r="E55" s="149" t="s">
        <v>15</v>
      </c>
      <c r="F55" s="148" t="s">
        <v>80</v>
      </c>
      <c r="G55" s="72" t="s">
        <v>111</v>
      </c>
      <c r="H55" s="34">
        <v>5.4</v>
      </c>
      <c r="I55" s="32"/>
      <c r="J55" s="32"/>
      <c r="K55" s="32"/>
      <c r="L55" s="32">
        <v>2.9</v>
      </c>
      <c r="M55" s="32"/>
      <c r="N55" s="32"/>
      <c r="O55" s="32"/>
      <c r="P55" s="32">
        <v>26.5</v>
      </c>
      <c r="Q55" s="32"/>
      <c r="R55" s="32"/>
      <c r="S55" s="32"/>
      <c r="T55" s="32"/>
      <c r="U55" s="32"/>
      <c r="V55" s="32"/>
      <c r="W55" s="32"/>
      <c r="X55" s="32">
        <v>20.100000000000001</v>
      </c>
      <c r="Y55" s="32"/>
      <c r="Z55" s="32"/>
      <c r="AA55" s="32"/>
      <c r="AB55" s="32">
        <v>6.6</v>
      </c>
      <c r="AC55" s="32"/>
      <c r="AD55" s="32"/>
      <c r="AE55" s="32"/>
      <c r="AF55" s="32">
        <v>39.299999999999997</v>
      </c>
      <c r="AG55" s="32"/>
      <c r="AH55" s="32"/>
      <c r="AI55" s="32"/>
      <c r="AJ55" s="32">
        <v>51.3</v>
      </c>
      <c r="AK55" s="32">
        <v>0</v>
      </c>
      <c r="AL55" s="32">
        <v>0</v>
      </c>
      <c r="AM55" s="32">
        <v>51.3</v>
      </c>
      <c r="AN55" s="32">
        <v>20.100000000000001</v>
      </c>
      <c r="AO55" s="32"/>
      <c r="AP55" s="32"/>
      <c r="AQ55" s="32"/>
      <c r="AR55" s="32">
        <v>6.6</v>
      </c>
      <c r="AS55" s="32"/>
      <c r="AT55" s="32"/>
      <c r="AU55" s="32"/>
      <c r="AV55" s="32">
        <v>39.299999999999997</v>
      </c>
      <c r="AW55" s="32"/>
      <c r="AX55" s="32"/>
      <c r="AY55" s="32"/>
      <c r="AZ55" s="32">
        <v>51.3</v>
      </c>
      <c r="BA55" s="32">
        <v>0</v>
      </c>
      <c r="BB55" s="32">
        <v>0</v>
      </c>
      <c r="BC55" s="32">
        <v>51.3</v>
      </c>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row>
    <row r="56" spans="1:138" s="24" customFormat="1" ht="60" x14ac:dyDescent="0.2">
      <c r="A56" s="82" t="s">
        <v>25</v>
      </c>
      <c r="B56" s="107" t="s">
        <v>12</v>
      </c>
      <c r="C56" s="84" t="s">
        <v>12</v>
      </c>
      <c r="D56" s="30" t="s">
        <v>50</v>
      </c>
      <c r="E56" s="149" t="s">
        <v>15</v>
      </c>
      <c r="F56" s="148" t="s">
        <v>80</v>
      </c>
      <c r="G56" s="72" t="s">
        <v>109</v>
      </c>
      <c r="H56" s="32">
        <v>10.199999999999999</v>
      </c>
      <c r="I56" s="32"/>
      <c r="J56" s="32"/>
      <c r="K56" s="32"/>
      <c r="L56" s="32">
        <v>5.4</v>
      </c>
      <c r="M56" s="32"/>
      <c r="N56" s="32"/>
      <c r="O56" s="32"/>
      <c r="P56" s="32">
        <v>41.2</v>
      </c>
      <c r="Q56" s="32"/>
      <c r="R56" s="32"/>
      <c r="S56" s="32"/>
      <c r="T56" s="32"/>
      <c r="U56" s="32"/>
      <c r="V56" s="32"/>
      <c r="W56" s="32"/>
      <c r="X56" s="32">
        <v>20.7</v>
      </c>
      <c r="Y56" s="32"/>
      <c r="Z56" s="32"/>
      <c r="AA56" s="32"/>
      <c r="AB56" s="32">
        <v>7</v>
      </c>
      <c r="AC56" s="32"/>
      <c r="AD56" s="32"/>
      <c r="AE56" s="32"/>
      <c r="AF56" s="32">
        <v>42.1</v>
      </c>
      <c r="AG56" s="32"/>
      <c r="AH56" s="32"/>
      <c r="AI56" s="32"/>
      <c r="AJ56" s="32"/>
      <c r="AK56" s="32"/>
      <c r="AL56" s="32"/>
      <c r="AM56" s="32"/>
      <c r="AN56" s="32">
        <v>20.7</v>
      </c>
      <c r="AO56" s="32"/>
      <c r="AP56" s="32"/>
      <c r="AQ56" s="32"/>
      <c r="AR56" s="32">
        <v>7</v>
      </c>
      <c r="AS56" s="32"/>
      <c r="AT56" s="32"/>
      <c r="AU56" s="32"/>
      <c r="AV56" s="32">
        <v>42.1</v>
      </c>
      <c r="AW56" s="32"/>
      <c r="AX56" s="32"/>
      <c r="AY56" s="32"/>
      <c r="AZ56" s="32"/>
      <c r="BA56" s="32"/>
      <c r="BB56" s="32"/>
      <c r="BC56" s="32"/>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row>
    <row r="57" spans="1:138" s="24" customFormat="1" ht="60" x14ac:dyDescent="0.2">
      <c r="A57" s="111" t="s">
        <v>25</v>
      </c>
      <c r="B57" s="106" t="s">
        <v>12</v>
      </c>
      <c r="C57" s="105" t="s">
        <v>12</v>
      </c>
      <c r="D57" s="41" t="s">
        <v>51</v>
      </c>
      <c r="E57" s="149" t="s">
        <v>15</v>
      </c>
      <c r="F57" s="148" t="s">
        <v>80</v>
      </c>
      <c r="G57" s="161" t="s">
        <v>33</v>
      </c>
      <c r="H57" s="32">
        <v>9.3000000000000007</v>
      </c>
      <c r="I57" s="32"/>
      <c r="J57" s="32"/>
      <c r="K57" s="32"/>
      <c r="L57" s="32">
        <v>5</v>
      </c>
      <c r="M57" s="32"/>
      <c r="N57" s="32"/>
      <c r="O57" s="32"/>
      <c r="P57" s="32">
        <v>44.2</v>
      </c>
      <c r="Q57" s="32"/>
      <c r="R57" s="32"/>
      <c r="S57" s="32"/>
      <c r="T57" s="32"/>
      <c r="U57" s="32"/>
      <c r="V57" s="32"/>
      <c r="W57" s="32"/>
      <c r="X57" s="32">
        <v>13.5</v>
      </c>
      <c r="Y57" s="32"/>
      <c r="Z57" s="32"/>
      <c r="AA57" s="32"/>
      <c r="AB57" s="32">
        <v>4.5</v>
      </c>
      <c r="AC57" s="32"/>
      <c r="AD57" s="32"/>
      <c r="AE57" s="32"/>
      <c r="AF57" s="32">
        <v>26.3</v>
      </c>
      <c r="AG57" s="32"/>
      <c r="AH57" s="32"/>
      <c r="AI57" s="32"/>
      <c r="AJ57" s="32"/>
      <c r="AK57" s="32"/>
      <c r="AL57" s="32"/>
      <c r="AM57" s="32"/>
      <c r="AN57" s="32">
        <v>13.5</v>
      </c>
      <c r="AO57" s="32"/>
      <c r="AP57" s="32"/>
      <c r="AQ57" s="32"/>
      <c r="AR57" s="32">
        <v>4.5</v>
      </c>
      <c r="AS57" s="32"/>
      <c r="AT57" s="32"/>
      <c r="AU57" s="32"/>
      <c r="AV57" s="32">
        <v>26.3</v>
      </c>
      <c r="AW57" s="32"/>
      <c r="AX57" s="32"/>
      <c r="AY57" s="32"/>
      <c r="AZ57" s="32"/>
      <c r="BA57" s="32"/>
      <c r="BB57" s="32"/>
      <c r="BC57" s="32"/>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row>
    <row r="58" spans="1:138" s="24" customFormat="1" ht="45.75" x14ac:dyDescent="0.2">
      <c r="A58" s="133" t="s">
        <v>25</v>
      </c>
      <c r="B58" s="120" t="s">
        <v>12</v>
      </c>
      <c r="C58" s="138" t="s">
        <v>12</v>
      </c>
      <c r="D58" s="41" t="s">
        <v>52</v>
      </c>
      <c r="E58" s="149" t="s">
        <v>15</v>
      </c>
      <c r="F58" s="148" t="s">
        <v>80</v>
      </c>
      <c r="G58" s="72" t="s">
        <v>109</v>
      </c>
      <c r="H58" s="32">
        <v>6.1</v>
      </c>
      <c r="I58" s="32"/>
      <c r="J58" s="32"/>
      <c r="K58" s="32"/>
      <c r="L58" s="32">
        <v>3.3</v>
      </c>
      <c r="M58" s="32"/>
      <c r="N58" s="32"/>
      <c r="O58" s="32"/>
      <c r="P58" s="32">
        <v>29.1</v>
      </c>
      <c r="Q58" s="32"/>
      <c r="R58" s="32"/>
      <c r="S58" s="32"/>
      <c r="T58" s="32"/>
      <c r="U58" s="32"/>
      <c r="V58" s="32"/>
      <c r="W58" s="32"/>
      <c r="X58" s="32">
        <v>7.9</v>
      </c>
      <c r="Y58" s="32"/>
      <c r="Z58" s="32"/>
      <c r="AA58" s="32"/>
      <c r="AB58" s="32">
        <v>3.7</v>
      </c>
      <c r="AC58" s="32"/>
      <c r="AD58" s="32"/>
      <c r="AE58" s="32"/>
      <c r="AF58" s="32">
        <v>25.7</v>
      </c>
      <c r="AG58" s="32"/>
      <c r="AH58" s="32"/>
      <c r="AI58" s="32"/>
      <c r="AJ58" s="32"/>
      <c r="AK58" s="32"/>
      <c r="AL58" s="32"/>
      <c r="AM58" s="32"/>
      <c r="AN58" s="32">
        <v>7.9</v>
      </c>
      <c r="AO58" s="32"/>
      <c r="AP58" s="32"/>
      <c r="AQ58" s="32"/>
      <c r="AR58" s="32">
        <v>3.7</v>
      </c>
      <c r="AS58" s="32"/>
      <c r="AT58" s="32"/>
      <c r="AU58" s="32"/>
      <c r="AV58" s="32">
        <v>25.7</v>
      </c>
      <c r="AW58" s="32"/>
      <c r="AX58" s="32"/>
      <c r="AY58" s="32"/>
      <c r="AZ58" s="32"/>
      <c r="BA58" s="32"/>
      <c r="BB58" s="32"/>
      <c r="BC58" s="32"/>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row>
    <row r="59" spans="1:138" s="24" customFormat="1" ht="45.75" x14ac:dyDescent="0.2">
      <c r="A59" s="133" t="s">
        <v>25</v>
      </c>
      <c r="B59" s="120" t="s">
        <v>12</v>
      </c>
      <c r="C59" s="138" t="s">
        <v>12</v>
      </c>
      <c r="D59" s="170" t="s">
        <v>145</v>
      </c>
      <c r="E59" s="151" t="s">
        <v>15</v>
      </c>
      <c r="F59" s="154" t="s">
        <v>80</v>
      </c>
      <c r="G59" s="72" t="s">
        <v>109</v>
      </c>
      <c r="H59" s="32"/>
      <c r="I59" s="32"/>
      <c r="J59" s="32"/>
      <c r="K59" s="32"/>
      <c r="L59" s="32"/>
      <c r="M59" s="32"/>
      <c r="N59" s="32"/>
      <c r="O59" s="32"/>
      <c r="P59" s="32"/>
      <c r="Q59" s="32"/>
      <c r="R59" s="32"/>
      <c r="S59" s="32"/>
      <c r="T59" s="32"/>
      <c r="U59" s="32"/>
      <c r="V59" s="32"/>
      <c r="W59" s="32"/>
      <c r="X59" s="32">
        <v>20.5</v>
      </c>
      <c r="Y59" s="32"/>
      <c r="Z59" s="32"/>
      <c r="AA59" s="32"/>
      <c r="AB59" s="32">
        <v>6.9</v>
      </c>
      <c r="AC59" s="32"/>
      <c r="AD59" s="32"/>
      <c r="AE59" s="32"/>
      <c r="AF59" s="32">
        <v>41.6</v>
      </c>
      <c r="AG59" s="32"/>
      <c r="AH59" s="32"/>
      <c r="AI59" s="32"/>
      <c r="AJ59" s="32"/>
      <c r="AK59" s="32"/>
      <c r="AL59" s="32"/>
      <c r="AM59" s="32"/>
      <c r="AN59" s="32">
        <v>20.5</v>
      </c>
      <c r="AO59" s="32"/>
      <c r="AP59" s="32"/>
      <c r="AQ59" s="32"/>
      <c r="AR59" s="32">
        <v>6.9</v>
      </c>
      <c r="AS59" s="32"/>
      <c r="AT59" s="32"/>
      <c r="AU59" s="32"/>
      <c r="AV59" s="32">
        <v>41.6</v>
      </c>
      <c r="AW59" s="32"/>
      <c r="AX59" s="32"/>
      <c r="AY59" s="32"/>
      <c r="AZ59" s="32"/>
      <c r="BA59" s="32"/>
      <c r="BB59" s="32"/>
      <c r="BC59" s="32"/>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row>
    <row r="60" spans="1:138" s="24" customFormat="1" ht="48" x14ac:dyDescent="0.2">
      <c r="A60" s="133" t="s">
        <v>25</v>
      </c>
      <c r="B60" s="120" t="s">
        <v>12</v>
      </c>
      <c r="C60" s="138" t="s">
        <v>12</v>
      </c>
      <c r="D60" s="41" t="s">
        <v>53</v>
      </c>
      <c r="E60" s="149" t="s">
        <v>15</v>
      </c>
      <c r="F60" s="148" t="s">
        <v>80</v>
      </c>
      <c r="G60" s="72" t="s">
        <v>109</v>
      </c>
      <c r="H60" s="32">
        <v>7.4</v>
      </c>
      <c r="I60" s="32"/>
      <c r="J60" s="32"/>
      <c r="K60" s="32"/>
      <c r="L60" s="32">
        <v>3.9</v>
      </c>
      <c r="M60" s="32"/>
      <c r="N60" s="32"/>
      <c r="O60" s="32"/>
      <c r="P60" s="32">
        <v>34.9</v>
      </c>
      <c r="Q60" s="32"/>
      <c r="R60" s="32"/>
      <c r="S60" s="32"/>
      <c r="T60" s="32"/>
      <c r="U60" s="32"/>
      <c r="V60" s="32"/>
      <c r="W60" s="32"/>
      <c r="X60" s="32">
        <v>16.8</v>
      </c>
      <c r="Y60" s="32"/>
      <c r="Z60" s="32"/>
      <c r="AA60" s="32"/>
      <c r="AB60" s="32">
        <v>5.5</v>
      </c>
      <c r="AC60" s="32"/>
      <c r="AD60" s="32"/>
      <c r="AE60" s="32"/>
      <c r="AF60" s="32">
        <v>32.799999999999997</v>
      </c>
      <c r="AG60" s="32"/>
      <c r="AH60" s="32"/>
      <c r="AI60" s="32"/>
      <c r="AJ60" s="32">
        <v>36.4</v>
      </c>
      <c r="AK60" s="32">
        <v>0</v>
      </c>
      <c r="AL60" s="32">
        <v>0</v>
      </c>
      <c r="AM60" s="32">
        <v>36.4</v>
      </c>
      <c r="AN60" s="32">
        <v>16.8</v>
      </c>
      <c r="AO60" s="32"/>
      <c r="AP60" s="32"/>
      <c r="AQ60" s="32"/>
      <c r="AR60" s="32">
        <v>5.5</v>
      </c>
      <c r="AS60" s="32"/>
      <c r="AT60" s="32"/>
      <c r="AU60" s="32"/>
      <c r="AV60" s="32">
        <v>32.799999999999997</v>
      </c>
      <c r="AW60" s="32"/>
      <c r="AX60" s="32"/>
      <c r="AY60" s="32"/>
      <c r="AZ60" s="32">
        <v>36.4</v>
      </c>
      <c r="BA60" s="32">
        <v>0</v>
      </c>
      <c r="BB60" s="32">
        <v>0</v>
      </c>
      <c r="BC60" s="32">
        <v>36.4</v>
      </c>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row>
    <row r="61" spans="1:138" s="24" customFormat="1" ht="45.75" x14ac:dyDescent="0.2">
      <c r="A61" s="111" t="s">
        <v>25</v>
      </c>
      <c r="B61" s="106" t="s">
        <v>12</v>
      </c>
      <c r="C61" s="105" t="s">
        <v>12</v>
      </c>
      <c r="D61" s="29" t="s">
        <v>112</v>
      </c>
      <c r="E61" s="149" t="s">
        <v>15</v>
      </c>
      <c r="F61" s="148" t="s">
        <v>80</v>
      </c>
      <c r="G61" s="72" t="s">
        <v>109</v>
      </c>
      <c r="H61" s="32">
        <v>54.45</v>
      </c>
      <c r="I61" s="32"/>
      <c r="J61" s="32"/>
      <c r="K61" s="32"/>
      <c r="L61" s="32">
        <v>54.5</v>
      </c>
      <c r="M61" s="32"/>
      <c r="N61" s="32"/>
      <c r="O61" s="32"/>
      <c r="P61" s="32">
        <v>588.63</v>
      </c>
      <c r="Q61" s="32"/>
      <c r="R61" s="32"/>
      <c r="S61" s="32"/>
      <c r="T61" s="32">
        <v>544.9</v>
      </c>
      <c r="U61" s="32">
        <v>14</v>
      </c>
      <c r="V61" s="32">
        <v>0</v>
      </c>
      <c r="W61" s="32">
        <v>530.9</v>
      </c>
      <c r="X61" s="32">
        <v>58.7</v>
      </c>
      <c r="Y61" s="32"/>
      <c r="Z61" s="32"/>
      <c r="AA61" s="32"/>
      <c r="AB61" s="32">
        <v>58.7</v>
      </c>
      <c r="AC61" s="32"/>
      <c r="AD61" s="32"/>
      <c r="AE61" s="32"/>
      <c r="AF61" s="32">
        <v>665.1</v>
      </c>
      <c r="AG61" s="32"/>
      <c r="AH61" s="32"/>
      <c r="AI61" s="32"/>
      <c r="AJ61" s="32">
        <v>723.8</v>
      </c>
      <c r="AK61" s="32">
        <v>43.7</v>
      </c>
      <c r="AL61" s="32">
        <v>0</v>
      </c>
      <c r="AM61" s="32">
        <v>680.1</v>
      </c>
      <c r="AN61" s="32">
        <v>58.7</v>
      </c>
      <c r="AO61" s="32"/>
      <c r="AP61" s="32"/>
      <c r="AQ61" s="32"/>
      <c r="AR61" s="32">
        <v>58.7</v>
      </c>
      <c r="AS61" s="32"/>
      <c r="AT61" s="32"/>
      <c r="AU61" s="32"/>
      <c r="AV61" s="32">
        <v>665.1</v>
      </c>
      <c r="AW61" s="32"/>
      <c r="AX61" s="32"/>
      <c r="AY61" s="32"/>
      <c r="AZ61" s="32">
        <v>723.8</v>
      </c>
      <c r="BA61" s="32">
        <v>43.7</v>
      </c>
      <c r="BB61" s="32">
        <v>0</v>
      </c>
      <c r="BC61" s="32">
        <v>680.1</v>
      </c>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row>
    <row r="62" spans="1:138" s="24" customFormat="1" ht="48" x14ac:dyDescent="0.2">
      <c r="A62" s="111" t="s">
        <v>25</v>
      </c>
      <c r="B62" s="106" t="s">
        <v>12</v>
      </c>
      <c r="C62" s="105" t="s">
        <v>12</v>
      </c>
      <c r="D62" s="41" t="s">
        <v>63</v>
      </c>
      <c r="E62" s="149" t="s">
        <v>15</v>
      </c>
      <c r="F62" s="148" t="s">
        <v>80</v>
      </c>
      <c r="G62" s="149" t="s">
        <v>33</v>
      </c>
      <c r="H62" s="32"/>
      <c r="I62" s="32"/>
      <c r="J62" s="32"/>
      <c r="K62" s="32"/>
      <c r="L62" s="32">
        <v>50.6</v>
      </c>
      <c r="M62" s="32"/>
      <c r="N62" s="32"/>
      <c r="O62" s="32"/>
      <c r="P62" s="32">
        <v>455.3</v>
      </c>
      <c r="Q62" s="32"/>
      <c r="R62" s="32"/>
      <c r="S62" s="32"/>
      <c r="T62" s="32"/>
      <c r="U62" s="32"/>
      <c r="V62" s="32"/>
      <c r="W62" s="32"/>
      <c r="X62" s="32"/>
      <c r="Y62" s="32"/>
      <c r="Z62" s="32"/>
      <c r="AA62" s="32"/>
      <c r="AB62" s="32"/>
      <c r="AC62" s="32"/>
      <c r="AD62" s="32"/>
      <c r="AE62" s="32"/>
      <c r="AF62" s="32"/>
      <c r="AG62" s="32"/>
      <c r="AH62" s="32"/>
      <c r="AI62" s="32">
        <v>80</v>
      </c>
      <c r="AJ62" s="32"/>
      <c r="AK62" s="32"/>
      <c r="AL62" s="32"/>
      <c r="AM62" s="32"/>
      <c r="AN62" s="32"/>
      <c r="AO62" s="32"/>
      <c r="AP62" s="32"/>
      <c r="AQ62" s="32"/>
      <c r="AR62" s="32"/>
      <c r="AS62" s="32"/>
      <c r="AT62" s="32"/>
      <c r="AU62" s="32"/>
      <c r="AV62" s="32"/>
      <c r="AW62" s="32"/>
      <c r="AX62" s="32"/>
      <c r="AY62" s="32">
        <v>80</v>
      </c>
      <c r="AZ62" s="32"/>
      <c r="BA62" s="32"/>
      <c r="BB62" s="32"/>
      <c r="BC62" s="32"/>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row>
    <row r="63" spans="1:138" s="24" customFormat="1" ht="45.75" x14ac:dyDescent="0.2">
      <c r="A63" s="111" t="s">
        <v>25</v>
      </c>
      <c r="B63" s="106" t="s">
        <v>12</v>
      </c>
      <c r="C63" s="105" t="s">
        <v>12</v>
      </c>
      <c r="D63" s="41" t="s">
        <v>106</v>
      </c>
      <c r="E63" s="149" t="s">
        <v>15</v>
      </c>
      <c r="F63" s="148" t="s">
        <v>80</v>
      </c>
      <c r="G63" s="71" t="s">
        <v>33</v>
      </c>
      <c r="H63" s="32"/>
      <c r="I63" s="32"/>
      <c r="J63" s="32"/>
      <c r="K63" s="32"/>
      <c r="L63" s="32">
        <v>20.8</v>
      </c>
      <c r="M63" s="32"/>
      <c r="N63" s="32"/>
      <c r="O63" s="32"/>
      <c r="P63" s="32">
        <v>187.3</v>
      </c>
      <c r="Q63" s="32"/>
      <c r="R63" s="32"/>
      <c r="S63" s="32"/>
      <c r="T63" s="32"/>
      <c r="U63" s="32"/>
      <c r="V63" s="32"/>
      <c r="W63" s="32"/>
      <c r="X63" s="32">
        <v>35</v>
      </c>
      <c r="Y63" s="32"/>
      <c r="Z63" s="32"/>
      <c r="AA63" s="32"/>
      <c r="AB63" s="32">
        <v>11.5</v>
      </c>
      <c r="AC63" s="32"/>
      <c r="AD63" s="32"/>
      <c r="AE63" s="32"/>
      <c r="AF63" s="32">
        <v>68.3</v>
      </c>
      <c r="AG63" s="32"/>
      <c r="AH63" s="32"/>
      <c r="AI63" s="32"/>
      <c r="AJ63" s="32">
        <v>114.8</v>
      </c>
      <c r="AK63" s="32">
        <v>1.3</v>
      </c>
      <c r="AL63" s="32">
        <v>0</v>
      </c>
      <c r="AM63" s="32">
        <v>113.5</v>
      </c>
      <c r="AN63" s="32">
        <v>35</v>
      </c>
      <c r="AO63" s="32"/>
      <c r="AP63" s="32"/>
      <c r="AQ63" s="32"/>
      <c r="AR63" s="32">
        <v>11.5</v>
      </c>
      <c r="AS63" s="32"/>
      <c r="AT63" s="32"/>
      <c r="AU63" s="32"/>
      <c r="AV63" s="32">
        <v>68.3</v>
      </c>
      <c r="AW63" s="32"/>
      <c r="AX63" s="32"/>
      <c r="AY63" s="32"/>
      <c r="AZ63" s="32">
        <v>114.8</v>
      </c>
      <c r="BA63" s="32">
        <v>1.3</v>
      </c>
      <c r="BB63" s="32">
        <v>0</v>
      </c>
      <c r="BC63" s="32">
        <v>113.5</v>
      </c>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row>
    <row r="64" spans="1:138" s="24" customFormat="1" ht="45.75" x14ac:dyDescent="0.2">
      <c r="A64" s="111" t="s">
        <v>25</v>
      </c>
      <c r="B64" s="106" t="s">
        <v>12</v>
      </c>
      <c r="C64" s="105" t="s">
        <v>12</v>
      </c>
      <c r="D64" s="41" t="s">
        <v>105</v>
      </c>
      <c r="E64" s="149" t="s">
        <v>15</v>
      </c>
      <c r="F64" s="148" t="s">
        <v>80</v>
      </c>
      <c r="G64" s="71" t="s">
        <v>33</v>
      </c>
      <c r="H64" s="32">
        <v>29</v>
      </c>
      <c r="I64" s="32"/>
      <c r="J64" s="32"/>
      <c r="K64" s="32"/>
      <c r="L64" s="32">
        <v>15.5</v>
      </c>
      <c r="M64" s="32"/>
      <c r="N64" s="32"/>
      <c r="O64" s="32"/>
      <c r="P64" s="32">
        <v>137.1</v>
      </c>
      <c r="Q64" s="32"/>
      <c r="R64" s="32"/>
      <c r="S64" s="32"/>
      <c r="T64" s="32">
        <v>15.5</v>
      </c>
      <c r="U64" s="32">
        <v>3.1</v>
      </c>
      <c r="V64" s="32">
        <v>0</v>
      </c>
      <c r="W64" s="32">
        <v>12.4</v>
      </c>
      <c r="X64" s="32">
        <v>14.3</v>
      </c>
      <c r="Y64" s="32"/>
      <c r="Z64" s="32"/>
      <c r="AA64" s="32"/>
      <c r="AB64" s="32">
        <v>4.7</v>
      </c>
      <c r="AC64" s="32"/>
      <c r="AD64" s="32"/>
      <c r="AE64" s="32"/>
      <c r="AF64" s="32">
        <v>28.1</v>
      </c>
      <c r="AG64" s="32"/>
      <c r="AH64" s="32"/>
      <c r="AI64" s="32"/>
      <c r="AJ64" s="32"/>
      <c r="AK64" s="32"/>
      <c r="AL64" s="32"/>
      <c r="AM64" s="32"/>
      <c r="AN64" s="32">
        <v>14.3</v>
      </c>
      <c r="AO64" s="32"/>
      <c r="AP64" s="32"/>
      <c r="AQ64" s="32"/>
      <c r="AR64" s="32">
        <v>4.7</v>
      </c>
      <c r="AS64" s="32"/>
      <c r="AT64" s="32"/>
      <c r="AU64" s="32"/>
      <c r="AV64" s="32">
        <v>28.1</v>
      </c>
      <c r="AW64" s="32"/>
      <c r="AX64" s="32"/>
      <c r="AY64" s="32"/>
      <c r="AZ64" s="32"/>
      <c r="BA64" s="32"/>
      <c r="BB64" s="32"/>
      <c r="BC64" s="32"/>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row>
    <row r="65" spans="1:138" s="24" customFormat="1" ht="60" x14ac:dyDescent="0.2">
      <c r="A65" s="111" t="s">
        <v>25</v>
      </c>
      <c r="B65" s="106" t="s">
        <v>12</v>
      </c>
      <c r="C65" s="105" t="s">
        <v>12</v>
      </c>
      <c r="D65" s="29" t="s">
        <v>113</v>
      </c>
      <c r="E65" s="149" t="s">
        <v>15</v>
      </c>
      <c r="F65" s="148" t="s">
        <v>80</v>
      </c>
      <c r="G65" s="72" t="s">
        <v>117</v>
      </c>
      <c r="H65" s="32"/>
      <c r="I65" s="32"/>
      <c r="J65" s="32"/>
      <c r="K65" s="32"/>
      <c r="L65" s="32">
        <v>113.5</v>
      </c>
      <c r="M65" s="32"/>
      <c r="N65" s="32"/>
      <c r="O65" s="32"/>
      <c r="P65" s="32">
        <v>643.29999999999995</v>
      </c>
      <c r="Q65" s="32"/>
      <c r="R65" s="32"/>
      <c r="S65" s="32"/>
      <c r="T65" s="32">
        <v>756.8</v>
      </c>
      <c r="U65" s="32">
        <v>12</v>
      </c>
      <c r="V65" s="32">
        <v>0</v>
      </c>
      <c r="W65" s="32">
        <v>744.8</v>
      </c>
      <c r="X65" s="32"/>
      <c r="Y65" s="32"/>
      <c r="Z65" s="32"/>
      <c r="AA65" s="32"/>
      <c r="AB65" s="32">
        <v>4.0999999999999996</v>
      </c>
      <c r="AC65" s="32"/>
      <c r="AD65" s="32"/>
      <c r="AE65" s="32"/>
      <c r="AF65" s="32">
        <v>23.2</v>
      </c>
      <c r="AG65" s="32"/>
      <c r="AH65" s="32"/>
      <c r="AI65" s="32"/>
      <c r="AJ65" s="32"/>
      <c r="AK65" s="32"/>
      <c r="AL65" s="32"/>
      <c r="AM65" s="32"/>
      <c r="AN65" s="32"/>
      <c r="AO65" s="32"/>
      <c r="AP65" s="32"/>
      <c r="AQ65" s="32"/>
      <c r="AR65" s="32">
        <v>4.0999999999999996</v>
      </c>
      <c r="AS65" s="32"/>
      <c r="AT65" s="32"/>
      <c r="AU65" s="32"/>
      <c r="AV65" s="32">
        <v>23.2</v>
      </c>
      <c r="AW65" s="32"/>
      <c r="AX65" s="32"/>
      <c r="AY65" s="32"/>
      <c r="AZ65" s="32"/>
      <c r="BA65" s="32"/>
      <c r="BB65" s="32"/>
      <c r="BC65" s="32"/>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row>
    <row r="66" spans="1:138" s="24" customFormat="1" ht="48" x14ac:dyDescent="0.2">
      <c r="A66" s="111" t="s">
        <v>25</v>
      </c>
      <c r="B66" s="106" t="s">
        <v>12</v>
      </c>
      <c r="C66" s="105" t="s">
        <v>12</v>
      </c>
      <c r="D66" s="41" t="s">
        <v>65</v>
      </c>
      <c r="E66" s="149" t="s">
        <v>15</v>
      </c>
      <c r="F66" s="148" t="s">
        <v>80</v>
      </c>
      <c r="G66" s="71" t="s">
        <v>33</v>
      </c>
      <c r="H66" s="32">
        <v>16.899999999999999</v>
      </c>
      <c r="I66" s="32"/>
      <c r="J66" s="32"/>
      <c r="K66" s="32"/>
      <c r="L66" s="32">
        <v>9.3000000000000007</v>
      </c>
      <c r="M66" s="32"/>
      <c r="N66" s="32"/>
      <c r="O66" s="32"/>
      <c r="P66" s="32">
        <v>87.8</v>
      </c>
      <c r="Q66" s="32"/>
      <c r="R66" s="32"/>
      <c r="S66" s="32"/>
      <c r="T66" s="32">
        <v>87.8</v>
      </c>
      <c r="U66" s="32">
        <v>0</v>
      </c>
      <c r="V66" s="32">
        <v>0</v>
      </c>
      <c r="W66" s="32">
        <v>87.8</v>
      </c>
      <c r="X66" s="32">
        <v>56.4</v>
      </c>
      <c r="Y66" s="32"/>
      <c r="Z66" s="32"/>
      <c r="AA66" s="32"/>
      <c r="AB66" s="32">
        <v>17.8</v>
      </c>
      <c r="AC66" s="32"/>
      <c r="AD66" s="32"/>
      <c r="AE66" s="32"/>
      <c r="AF66" s="32">
        <v>104.1</v>
      </c>
      <c r="AG66" s="32"/>
      <c r="AH66" s="32"/>
      <c r="AI66" s="32"/>
      <c r="AJ66" s="32"/>
      <c r="AK66" s="32"/>
      <c r="AL66" s="32"/>
      <c r="AM66" s="32"/>
      <c r="AN66" s="32">
        <v>56.4</v>
      </c>
      <c r="AO66" s="32"/>
      <c r="AP66" s="32"/>
      <c r="AQ66" s="32"/>
      <c r="AR66" s="32">
        <v>17.8</v>
      </c>
      <c r="AS66" s="32"/>
      <c r="AT66" s="32"/>
      <c r="AU66" s="32"/>
      <c r="AV66" s="32">
        <v>104.1</v>
      </c>
      <c r="AW66" s="32"/>
      <c r="AX66" s="32"/>
      <c r="AY66" s="32"/>
      <c r="AZ66" s="32"/>
      <c r="BA66" s="32"/>
      <c r="BB66" s="32"/>
      <c r="BC66" s="32"/>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row>
    <row r="67" spans="1:138" s="24" customFormat="1" ht="48" x14ac:dyDescent="0.2">
      <c r="A67" s="111" t="s">
        <v>25</v>
      </c>
      <c r="B67" s="106" t="s">
        <v>12</v>
      </c>
      <c r="C67" s="105" t="s">
        <v>12</v>
      </c>
      <c r="D67" s="75" t="s">
        <v>122</v>
      </c>
      <c r="E67" s="149" t="s">
        <v>15</v>
      </c>
      <c r="F67" s="148" t="s">
        <v>80</v>
      </c>
      <c r="G67" s="71" t="s">
        <v>33</v>
      </c>
      <c r="H67" s="32"/>
      <c r="I67" s="32"/>
      <c r="J67" s="32"/>
      <c r="K67" s="32"/>
      <c r="L67" s="32">
        <v>3</v>
      </c>
      <c r="M67" s="32"/>
      <c r="N67" s="32"/>
      <c r="O67" s="32"/>
      <c r="P67" s="32">
        <v>7</v>
      </c>
      <c r="Q67" s="32"/>
      <c r="R67" s="32"/>
      <c r="S67" s="32"/>
      <c r="T67" s="32">
        <v>10</v>
      </c>
      <c r="U67" s="32">
        <v>10</v>
      </c>
      <c r="V67" s="32">
        <v>0</v>
      </c>
      <c r="W67" s="32">
        <v>0</v>
      </c>
      <c r="X67" s="32"/>
      <c r="Y67" s="32"/>
      <c r="Z67" s="32"/>
      <c r="AA67" s="32"/>
      <c r="AB67" s="32">
        <v>58.9</v>
      </c>
      <c r="AC67" s="32"/>
      <c r="AD67" s="32"/>
      <c r="AE67" s="32"/>
      <c r="AF67" s="32">
        <v>330.9</v>
      </c>
      <c r="AG67" s="32"/>
      <c r="AH67" s="32"/>
      <c r="AI67" s="32"/>
      <c r="AJ67" s="32">
        <v>58.9</v>
      </c>
      <c r="AK67" s="32">
        <v>0</v>
      </c>
      <c r="AL67" s="32">
        <v>0</v>
      </c>
      <c r="AM67" s="32">
        <v>58.9</v>
      </c>
      <c r="AN67" s="32"/>
      <c r="AO67" s="32"/>
      <c r="AP67" s="32"/>
      <c r="AQ67" s="32"/>
      <c r="AR67" s="32">
        <v>58.9</v>
      </c>
      <c r="AS67" s="32"/>
      <c r="AT67" s="32"/>
      <c r="AU67" s="32"/>
      <c r="AV67" s="32">
        <v>330.9</v>
      </c>
      <c r="AW67" s="32"/>
      <c r="AX67" s="32"/>
      <c r="AY67" s="32"/>
      <c r="AZ67" s="32">
        <v>58.9</v>
      </c>
      <c r="BA67" s="32">
        <v>0</v>
      </c>
      <c r="BB67" s="32">
        <v>0</v>
      </c>
      <c r="BC67" s="32">
        <v>58.9</v>
      </c>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row>
    <row r="68" spans="1:138" s="24" customFormat="1" ht="63" customHeight="1" x14ac:dyDescent="0.2">
      <c r="A68" s="111" t="s">
        <v>25</v>
      </c>
      <c r="B68" s="106" t="s">
        <v>12</v>
      </c>
      <c r="C68" s="105" t="s">
        <v>12</v>
      </c>
      <c r="D68" s="42" t="s">
        <v>67</v>
      </c>
      <c r="E68" s="149" t="s">
        <v>15</v>
      </c>
      <c r="F68" s="148" t="s">
        <v>80</v>
      </c>
      <c r="G68" s="149" t="s">
        <v>33</v>
      </c>
      <c r="H68" s="32">
        <v>97.2</v>
      </c>
      <c r="I68" s="32"/>
      <c r="J68" s="32"/>
      <c r="K68" s="32"/>
      <c r="L68" s="32">
        <v>139</v>
      </c>
      <c r="M68" s="32"/>
      <c r="N68" s="32"/>
      <c r="O68" s="32"/>
      <c r="P68" s="32">
        <v>458.4</v>
      </c>
      <c r="Q68" s="32"/>
      <c r="R68" s="32"/>
      <c r="S68" s="32"/>
      <c r="T68" s="32"/>
      <c r="U68" s="32"/>
      <c r="V68" s="32"/>
      <c r="W68" s="32"/>
      <c r="X68" s="32">
        <v>37.4</v>
      </c>
      <c r="Y68" s="32"/>
      <c r="Z68" s="32"/>
      <c r="AA68" s="32"/>
      <c r="AB68" s="32">
        <v>24.6</v>
      </c>
      <c r="AC68" s="32"/>
      <c r="AD68" s="32"/>
      <c r="AE68" s="32"/>
      <c r="AF68" s="32">
        <v>60.9</v>
      </c>
      <c r="AG68" s="32"/>
      <c r="AH68" s="32"/>
      <c r="AI68" s="32"/>
      <c r="AJ68" s="32">
        <v>122.9</v>
      </c>
      <c r="AK68" s="32">
        <v>0</v>
      </c>
      <c r="AL68" s="32">
        <v>0</v>
      </c>
      <c r="AM68" s="32">
        <v>122.9</v>
      </c>
      <c r="AN68" s="32">
        <v>37.4</v>
      </c>
      <c r="AO68" s="32"/>
      <c r="AP68" s="32"/>
      <c r="AQ68" s="32"/>
      <c r="AR68" s="32">
        <v>24.6</v>
      </c>
      <c r="AS68" s="32"/>
      <c r="AT68" s="32"/>
      <c r="AU68" s="32"/>
      <c r="AV68" s="32">
        <v>60.9</v>
      </c>
      <c r="AW68" s="32"/>
      <c r="AX68" s="32"/>
      <c r="AY68" s="32"/>
      <c r="AZ68" s="32">
        <v>122.9</v>
      </c>
      <c r="BA68" s="32">
        <v>0</v>
      </c>
      <c r="BB68" s="32">
        <v>0</v>
      </c>
      <c r="BC68" s="32">
        <v>122.9</v>
      </c>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row>
    <row r="69" spans="1:138" s="24" customFormat="1" ht="45.75" x14ac:dyDescent="0.2">
      <c r="A69" s="111" t="s">
        <v>25</v>
      </c>
      <c r="B69" s="106" t="s">
        <v>12</v>
      </c>
      <c r="C69" s="105" t="s">
        <v>12</v>
      </c>
      <c r="D69" s="31" t="s">
        <v>66</v>
      </c>
      <c r="E69" s="149" t="s">
        <v>15</v>
      </c>
      <c r="F69" s="148" t="s">
        <v>80</v>
      </c>
      <c r="G69" s="149" t="s">
        <v>33</v>
      </c>
      <c r="H69" s="32">
        <v>33.299999999999997</v>
      </c>
      <c r="I69" s="32"/>
      <c r="J69" s="32"/>
      <c r="K69" s="32"/>
      <c r="L69" s="32">
        <v>17.7</v>
      </c>
      <c r="M69" s="32"/>
      <c r="N69" s="32"/>
      <c r="O69" s="32"/>
      <c r="P69" s="32">
        <v>157.1</v>
      </c>
      <c r="Q69" s="32"/>
      <c r="R69" s="32"/>
      <c r="S69" s="32"/>
      <c r="T69" s="32">
        <v>157.1</v>
      </c>
      <c r="U69" s="32">
        <v>13.9</v>
      </c>
      <c r="V69" s="32">
        <v>0</v>
      </c>
      <c r="W69" s="32">
        <v>143.19999999999999</v>
      </c>
      <c r="X69" s="32">
        <v>25.3</v>
      </c>
      <c r="Y69" s="32"/>
      <c r="Z69" s="32"/>
      <c r="AA69" s="32"/>
      <c r="AB69" s="32">
        <v>8.3000000000000007</v>
      </c>
      <c r="AC69" s="32"/>
      <c r="AD69" s="32"/>
      <c r="AE69" s="32"/>
      <c r="AF69" s="32">
        <v>49.4</v>
      </c>
      <c r="AG69" s="32"/>
      <c r="AH69" s="32"/>
      <c r="AI69" s="32"/>
      <c r="AJ69" s="32">
        <v>82</v>
      </c>
      <c r="AK69" s="32">
        <v>0</v>
      </c>
      <c r="AL69" s="32">
        <v>0</v>
      </c>
      <c r="AM69" s="32">
        <v>82</v>
      </c>
      <c r="AN69" s="32">
        <v>25.3</v>
      </c>
      <c r="AO69" s="32"/>
      <c r="AP69" s="32"/>
      <c r="AQ69" s="32"/>
      <c r="AR69" s="32">
        <v>8.3000000000000007</v>
      </c>
      <c r="AS69" s="32"/>
      <c r="AT69" s="32"/>
      <c r="AU69" s="32"/>
      <c r="AV69" s="32">
        <v>49.4</v>
      </c>
      <c r="AW69" s="32"/>
      <c r="AX69" s="32"/>
      <c r="AY69" s="32"/>
      <c r="AZ69" s="32">
        <v>82</v>
      </c>
      <c r="BA69" s="32">
        <v>0</v>
      </c>
      <c r="BB69" s="32">
        <v>0</v>
      </c>
      <c r="BC69" s="32">
        <v>82</v>
      </c>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row>
    <row r="70" spans="1:138" s="24" customFormat="1" ht="45.75" x14ac:dyDescent="0.2">
      <c r="A70" s="111" t="s">
        <v>25</v>
      </c>
      <c r="B70" s="106" t="s">
        <v>12</v>
      </c>
      <c r="C70" s="105" t="s">
        <v>12</v>
      </c>
      <c r="D70" s="41" t="s">
        <v>62</v>
      </c>
      <c r="E70" s="149" t="s">
        <v>15</v>
      </c>
      <c r="F70" s="148" t="s">
        <v>80</v>
      </c>
      <c r="G70" s="162" t="s">
        <v>109</v>
      </c>
      <c r="H70" s="32"/>
      <c r="I70" s="32"/>
      <c r="J70" s="32"/>
      <c r="K70" s="32"/>
      <c r="L70" s="32">
        <v>5.2510000000000003</v>
      </c>
      <c r="M70" s="32"/>
      <c r="N70" s="32"/>
      <c r="O70" s="32"/>
      <c r="P70" s="32">
        <v>47.262999999999998</v>
      </c>
      <c r="Q70" s="32"/>
      <c r="R70" s="32"/>
      <c r="S70" s="32"/>
      <c r="T70" s="32"/>
      <c r="U70" s="32"/>
      <c r="V70" s="32"/>
      <c r="W70" s="32"/>
      <c r="X70" s="32"/>
      <c r="Y70" s="32"/>
      <c r="Z70" s="32"/>
      <c r="AA70" s="32"/>
      <c r="AB70" s="32"/>
      <c r="AC70" s="32"/>
      <c r="AD70" s="32"/>
      <c r="AE70" s="32"/>
      <c r="AF70" s="32"/>
      <c r="AG70" s="32"/>
      <c r="AH70" s="32"/>
      <c r="AI70" s="32"/>
      <c r="AJ70" s="32"/>
      <c r="AK70" s="32"/>
      <c r="AL70" s="32"/>
      <c r="AM70" s="32"/>
      <c r="AN70" s="32"/>
      <c r="AO70" s="32"/>
      <c r="AP70" s="32"/>
      <c r="AQ70" s="32"/>
      <c r="AR70" s="32"/>
      <c r="AS70" s="32"/>
      <c r="AT70" s="32"/>
      <c r="AU70" s="32"/>
      <c r="AV70" s="32"/>
      <c r="AW70" s="32"/>
      <c r="AX70" s="32"/>
      <c r="AY70" s="32"/>
      <c r="AZ70" s="32"/>
      <c r="BA70" s="32"/>
      <c r="BB70" s="32"/>
      <c r="BC70" s="32"/>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row>
    <row r="71" spans="1:138" s="24" customFormat="1" ht="45.75" x14ac:dyDescent="0.2">
      <c r="A71" s="111" t="s">
        <v>25</v>
      </c>
      <c r="B71" s="106" t="s">
        <v>12</v>
      </c>
      <c r="C71" s="105" t="s">
        <v>12</v>
      </c>
      <c r="D71" s="41" t="s">
        <v>115</v>
      </c>
      <c r="E71" s="149" t="s">
        <v>15</v>
      </c>
      <c r="F71" s="148" t="s">
        <v>80</v>
      </c>
      <c r="G71" s="149" t="s">
        <v>33</v>
      </c>
      <c r="H71" s="32"/>
      <c r="I71" s="32"/>
      <c r="J71" s="32"/>
      <c r="K71" s="32"/>
      <c r="L71" s="32">
        <v>25.9</v>
      </c>
      <c r="M71" s="32"/>
      <c r="N71" s="32"/>
      <c r="O71" s="32"/>
      <c r="P71" s="32">
        <v>146.69999999999999</v>
      </c>
      <c r="Q71" s="32"/>
      <c r="R71" s="32"/>
      <c r="S71" s="32"/>
      <c r="T71" s="32"/>
      <c r="U71" s="32"/>
      <c r="V71" s="32"/>
      <c r="W71" s="32"/>
      <c r="X71" s="32"/>
      <c r="Y71" s="32"/>
      <c r="Z71" s="32"/>
      <c r="AA71" s="32"/>
      <c r="AB71" s="32"/>
      <c r="AC71" s="32"/>
      <c r="AD71" s="32"/>
      <c r="AE71" s="32"/>
      <c r="AF71" s="32"/>
      <c r="AG71" s="32"/>
      <c r="AH71" s="32"/>
      <c r="AI71" s="32"/>
      <c r="AJ71" s="32"/>
      <c r="AK71" s="32"/>
      <c r="AL71" s="32"/>
      <c r="AM71" s="32"/>
      <c r="AN71" s="32"/>
      <c r="AO71" s="32"/>
      <c r="AP71" s="32"/>
      <c r="AQ71" s="32"/>
      <c r="AR71" s="32"/>
      <c r="AS71" s="32"/>
      <c r="AT71" s="32"/>
      <c r="AU71" s="32"/>
      <c r="AV71" s="32"/>
      <c r="AW71" s="32"/>
      <c r="AX71" s="32"/>
      <c r="AY71" s="32"/>
      <c r="AZ71" s="32"/>
      <c r="BA71" s="32"/>
      <c r="BB71" s="32"/>
      <c r="BC71" s="32"/>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row>
    <row r="72" spans="1:138" s="24" customFormat="1" ht="45.75" x14ac:dyDescent="0.2">
      <c r="A72" s="111" t="s">
        <v>25</v>
      </c>
      <c r="B72" s="106" t="s">
        <v>12</v>
      </c>
      <c r="C72" s="105" t="s">
        <v>12</v>
      </c>
      <c r="D72" s="31" t="s">
        <v>68</v>
      </c>
      <c r="E72" s="149" t="s">
        <v>15</v>
      </c>
      <c r="F72" s="148" t="s">
        <v>80</v>
      </c>
      <c r="G72" s="149" t="s">
        <v>33</v>
      </c>
      <c r="H72" s="32">
        <v>264.2</v>
      </c>
      <c r="I72" s="32"/>
      <c r="J72" s="32"/>
      <c r="K72" s="32"/>
      <c r="L72" s="32">
        <v>180</v>
      </c>
      <c r="M72" s="32"/>
      <c r="N72" s="32"/>
      <c r="O72" s="32"/>
      <c r="P72" s="32">
        <v>1497.2</v>
      </c>
      <c r="Q72" s="32"/>
      <c r="R72" s="32"/>
      <c r="S72" s="32"/>
      <c r="T72" s="32">
        <v>180</v>
      </c>
      <c r="U72" s="32">
        <v>39.6</v>
      </c>
      <c r="V72" s="32">
        <v>0</v>
      </c>
      <c r="W72" s="32">
        <v>140.4</v>
      </c>
      <c r="X72" s="32">
        <v>102.5</v>
      </c>
      <c r="Y72" s="32"/>
      <c r="Z72" s="32"/>
      <c r="AA72" s="32"/>
      <c r="AB72" s="32"/>
      <c r="AC72" s="32"/>
      <c r="AD72" s="32"/>
      <c r="AE72" s="32"/>
      <c r="AF72" s="32">
        <v>580.4</v>
      </c>
      <c r="AG72" s="32"/>
      <c r="AH72" s="32"/>
      <c r="AI72" s="32"/>
      <c r="AJ72" s="32"/>
      <c r="AK72" s="32"/>
      <c r="AL72" s="32"/>
      <c r="AM72" s="32"/>
      <c r="AN72" s="32">
        <v>102.5</v>
      </c>
      <c r="AO72" s="32"/>
      <c r="AP72" s="32"/>
      <c r="AQ72" s="32"/>
      <c r="AR72" s="32"/>
      <c r="AS72" s="32"/>
      <c r="AT72" s="32"/>
      <c r="AU72" s="32"/>
      <c r="AV72" s="32">
        <v>580.4</v>
      </c>
      <c r="AW72" s="32"/>
      <c r="AX72" s="32"/>
      <c r="AY72" s="32"/>
      <c r="AZ72" s="32"/>
      <c r="BA72" s="32"/>
      <c r="BB72" s="32"/>
      <c r="BC72" s="32"/>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row>
    <row r="73" spans="1:138" s="24" customFormat="1" ht="99.75" customHeight="1" x14ac:dyDescent="0.2">
      <c r="A73" s="111" t="s">
        <v>25</v>
      </c>
      <c r="B73" s="106" t="s">
        <v>12</v>
      </c>
      <c r="C73" s="105" t="s">
        <v>12</v>
      </c>
      <c r="D73" s="69" t="s">
        <v>99</v>
      </c>
      <c r="E73" s="149" t="s">
        <v>15</v>
      </c>
      <c r="F73" s="148" t="s">
        <v>80</v>
      </c>
      <c r="G73" s="149" t="s">
        <v>33</v>
      </c>
      <c r="H73" s="32">
        <v>7.7</v>
      </c>
      <c r="I73" s="32"/>
      <c r="J73" s="32"/>
      <c r="K73" s="32"/>
      <c r="L73" s="32">
        <v>22.5</v>
      </c>
      <c r="M73" s="32"/>
      <c r="N73" s="32"/>
      <c r="O73" s="32"/>
      <c r="P73" s="32">
        <v>120.7</v>
      </c>
      <c r="Q73" s="32"/>
      <c r="R73" s="32"/>
      <c r="S73" s="32"/>
      <c r="T73" s="32"/>
      <c r="U73" s="32"/>
      <c r="V73" s="32"/>
      <c r="W73" s="32"/>
      <c r="X73" s="32">
        <v>41</v>
      </c>
      <c r="Y73" s="32"/>
      <c r="Z73" s="32"/>
      <c r="AA73" s="32"/>
      <c r="AB73" s="32">
        <v>30.1</v>
      </c>
      <c r="AC73" s="32"/>
      <c r="AD73" s="32"/>
      <c r="AE73" s="32"/>
      <c r="AF73" s="32">
        <v>79.5</v>
      </c>
      <c r="AG73" s="32"/>
      <c r="AH73" s="32"/>
      <c r="AI73" s="32"/>
      <c r="AJ73" s="32">
        <v>150.6</v>
      </c>
      <c r="AK73" s="32">
        <v>18.2</v>
      </c>
      <c r="AL73" s="32">
        <v>0</v>
      </c>
      <c r="AM73" s="32">
        <v>132.4</v>
      </c>
      <c r="AN73" s="32">
        <v>41</v>
      </c>
      <c r="AO73" s="32"/>
      <c r="AP73" s="32"/>
      <c r="AQ73" s="32"/>
      <c r="AR73" s="32">
        <v>30.1</v>
      </c>
      <c r="AS73" s="32"/>
      <c r="AT73" s="32"/>
      <c r="AU73" s="32"/>
      <c r="AV73" s="32">
        <v>79.5</v>
      </c>
      <c r="AW73" s="32"/>
      <c r="AX73" s="32"/>
      <c r="AY73" s="32"/>
      <c r="AZ73" s="32">
        <v>150.6</v>
      </c>
      <c r="BA73" s="32">
        <v>18.2</v>
      </c>
      <c r="BB73" s="32">
        <v>0</v>
      </c>
      <c r="BC73" s="32">
        <v>132.4</v>
      </c>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row>
    <row r="74" spans="1:138" s="24" customFormat="1" ht="45.75" x14ac:dyDescent="0.2">
      <c r="A74" s="111" t="s">
        <v>25</v>
      </c>
      <c r="B74" s="106" t="s">
        <v>12</v>
      </c>
      <c r="C74" s="105" t="s">
        <v>12</v>
      </c>
      <c r="D74" s="171" t="s">
        <v>114</v>
      </c>
      <c r="E74" s="149" t="s">
        <v>15</v>
      </c>
      <c r="F74" s="148" t="s">
        <v>80</v>
      </c>
      <c r="G74" s="149" t="s">
        <v>33</v>
      </c>
      <c r="H74" s="32"/>
      <c r="I74" s="32"/>
      <c r="J74" s="32"/>
      <c r="K74" s="32"/>
      <c r="L74" s="32"/>
      <c r="M74" s="32"/>
      <c r="N74" s="32"/>
      <c r="O74" s="32"/>
      <c r="P74" s="32"/>
      <c r="Q74" s="32"/>
      <c r="R74" s="32"/>
      <c r="S74" s="32"/>
      <c r="T74" s="32"/>
      <c r="U74" s="32"/>
      <c r="V74" s="32"/>
      <c r="W74" s="32"/>
      <c r="X74" s="32"/>
      <c r="Y74" s="32"/>
      <c r="Z74" s="32"/>
      <c r="AA74" s="32"/>
      <c r="AB74" s="32">
        <v>3.2</v>
      </c>
      <c r="AC74" s="32"/>
      <c r="AD74" s="32"/>
      <c r="AE74" s="32"/>
      <c r="AF74" s="32">
        <v>18.3</v>
      </c>
      <c r="AG74" s="32"/>
      <c r="AH74" s="32"/>
      <c r="AI74" s="32"/>
      <c r="AJ74" s="32"/>
      <c r="AK74" s="32"/>
      <c r="AL74" s="32"/>
      <c r="AM74" s="32"/>
      <c r="AN74" s="32"/>
      <c r="AO74" s="32"/>
      <c r="AP74" s="32"/>
      <c r="AQ74" s="32"/>
      <c r="AR74" s="32">
        <v>3.2</v>
      </c>
      <c r="AS74" s="32"/>
      <c r="AT74" s="32"/>
      <c r="AU74" s="32"/>
      <c r="AV74" s="32">
        <v>18.3</v>
      </c>
      <c r="AW74" s="32"/>
      <c r="AX74" s="32"/>
      <c r="AY74" s="32"/>
      <c r="AZ74" s="32"/>
      <c r="BA74" s="32"/>
      <c r="BB74" s="32"/>
      <c r="BC74" s="32"/>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row>
    <row r="75" spans="1:138" s="14" customFormat="1" ht="51" x14ac:dyDescent="0.2">
      <c r="A75" s="111" t="s">
        <v>25</v>
      </c>
      <c r="B75" s="106" t="s">
        <v>12</v>
      </c>
      <c r="C75" s="105" t="s">
        <v>12</v>
      </c>
      <c r="D75" s="171" t="s">
        <v>69</v>
      </c>
      <c r="E75" s="149" t="s">
        <v>15</v>
      </c>
      <c r="F75" s="148" t="s">
        <v>80</v>
      </c>
      <c r="G75" s="149" t="s">
        <v>108</v>
      </c>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32"/>
      <c r="AI75" s="32"/>
      <c r="AJ75" s="32"/>
      <c r="AK75" s="32"/>
      <c r="AL75" s="32"/>
      <c r="AM75" s="32"/>
      <c r="AN75" s="32"/>
      <c r="AO75" s="32"/>
      <c r="AP75" s="32"/>
      <c r="AQ75" s="32"/>
      <c r="AR75" s="32"/>
      <c r="AS75" s="32"/>
      <c r="AT75" s="32"/>
      <c r="AU75" s="32"/>
      <c r="AV75" s="32"/>
      <c r="AW75" s="32"/>
      <c r="AX75" s="32"/>
      <c r="AY75" s="32"/>
      <c r="AZ75" s="32"/>
      <c r="BA75" s="32"/>
      <c r="BB75" s="32"/>
      <c r="BC75" s="32"/>
    </row>
    <row r="76" spans="1:138" s="14" customFormat="1" ht="45.75" x14ac:dyDescent="0.2">
      <c r="A76" s="111" t="s">
        <v>25</v>
      </c>
      <c r="B76" s="106" t="s">
        <v>12</v>
      </c>
      <c r="C76" s="105" t="s">
        <v>12</v>
      </c>
      <c r="D76" s="29" t="s">
        <v>38</v>
      </c>
      <c r="E76" s="149" t="s">
        <v>15</v>
      </c>
      <c r="F76" s="148" t="s">
        <v>80</v>
      </c>
      <c r="G76" s="149" t="s">
        <v>108</v>
      </c>
      <c r="H76" s="32"/>
      <c r="I76" s="32"/>
      <c r="J76" s="32"/>
      <c r="K76" s="32"/>
      <c r="L76" s="32"/>
      <c r="M76" s="32"/>
      <c r="N76" s="32"/>
      <c r="O76" s="32"/>
      <c r="P76" s="32"/>
      <c r="Q76" s="32"/>
      <c r="R76" s="32"/>
      <c r="S76" s="32"/>
      <c r="T76" s="32"/>
      <c r="U76" s="32"/>
      <c r="V76" s="32"/>
      <c r="W76" s="32"/>
      <c r="X76" s="32"/>
      <c r="Y76" s="32"/>
      <c r="Z76" s="32"/>
      <c r="AA76" s="32"/>
      <c r="AB76" s="32">
        <v>4.5</v>
      </c>
      <c r="AC76" s="32"/>
      <c r="AD76" s="32"/>
      <c r="AE76" s="32"/>
      <c r="AF76" s="32">
        <v>25.3</v>
      </c>
      <c r="AG76" s="32"/>
      <c r="AH76" s="32"/>
      <c r="AI76" s="32"/>
      <c r="AJ76" s="32"/>
      <c r="AK76" s="32"/>
      <c r="AL76" s="32"/>
      <c r="AM76" s="32"/>
      <c r="AN76" s="32"/>
      <c r="AO76" s="32"/>
      <c r="AP76" s="32"/>
      <c r="AQ76" s="32"/>
      <c r="AR76" s="32">
        <v>4.5</v>
      </c>
      <c r="AS76" s="32"/>
      <c r="AT76" s="32"/>
      <c r="AU76" s="32"/>
      <c r="AV76" s="32">
        <v>25.3</v>
      </c>
      <c r="AW76" s="32"/>
      <c r="AX76" s="32"/>
      <c r="AY76" s="32"/>
      <c r="AZ76" s="32"/>
      <c r="BA76" s="32"/>
      <c r="BB76" s="32"/>
      <c r="BC76" s="32"/>
    </row>
    <row r="77" spans="1:138" ht="45.75" x14ac:dyDescent="0.2">
      <c r="A77" s="111" t="s">
        <v>25</v>
      </c>
      <c r="B77" s="106" t="s">
        <v>12</v>
      </c>
      <c r="C77" s="114" t="s">
        <v>12</v>
      </c>
      <c r="D77" s="77" t="s">
        <v>120</v>
      </c>
      <c r="E77" s="149" t="s">
        <v>15</v>
      </c>
      <c r="F77" s="148" t="s">
        <v>80</v>
      </c>
      <c r="G77" s="112" t="s">
        <v>111</v>
      </c>
      <c r="H77" s="32"/>
      <c r="I77" s="32"/>
      <c r="J77" s="32"/>
      <c r="K77" s="32"/>
      <c r="L77" s="32">
        <v>30</v>
      </c>
      <c r="M77" s="32"/>
      <c r="N77" s="32"/>
      <c r="O77" s="32"/>
      <c r="P77" s="32">
        <v>170</v>
      </c>
      <c r="Q77" s="32"/>
      <c r="R77" s="32"/>
      <c r="S77" s="32"/>
      <c r="T77" s="32"/>
      <c r="U77" s="32"/>
      <c r="V77" s="32"/>
      <c r="W77" s="32"/>
      <c r="X77" s="32"/>
      <c r="Y77" s="32"/>
      <c r="Z77" s="32"/>
      <c r="AA77" s="32"/>
      <c r="AB77" s="32">
        <v>69.7</v>
      </c>
      <c r="AC77" s="32"/>
      <c r="AD77" s="32"/>
      <c r="AE77" s="32"/>
      <c r="AF77" s="32">
        <v>395.2</v>
      </c>
      <c r="AG77" s="32"/>
      <c r="AH77" s="32"/>
      <c r="AI77" s="32"/>
      <c r="AJ77" s="32">
        <v>415.4</v>
      </c>
      <c r="AK77" s="32">
        <v>51.8</v>
      </c>
      <c r="AL77" s="32">
        <v>0</v>
      </c>
      <c r="AM77" s="32">
        <v>363.6</v>
      </c>
      <c r="AN77" s="32"/>
      <c r="AO77" s="32"/>
      <c r="AP77" s="32"/>
      <c r="AQ77" s="32"/>
      <c r="AR77" s="139">
        <v>69.7</v>
      </c>
      <c r="AS77" s="32"/>
      <c r="AT77" s="32"/>
      <c r="AU77" s="32"/>
      <c r="AV77" s="32">
        <v>395.2</v>
      </c>
      <c r="AW77" s="32"/>
      <c r="AX77" s="32"/>
      <c r="AY77" s="32"/>
      <c r="AZ77" s="32">
        <v>415.4</v>
      </c>
      <c r="BA77" s="32">
        <v>51.8</v>
      </c>
      <c r="BB77" s="32">
        <v>0</v>
      </c>
      <c r="BC77" s="32">
        <v>363.6</v>
      </c>
    </row>
    <row r="78" spans="1:138" ht="45.75" x14ac:dyDescent="0.2">
      <c r="A78" s="111" t="s">
        <v>25</v>
      </c>
      <c r="B78" s="106" t="s">
        <v>12</v>
      </c>
      <c r="C78" s="114" t="s">
        <v>12</v>
      </c>
      <c r="D78" s="35" t="s">
        <v>45</v>
      </c>
      <c r="E78" s="149" t="s">
        <v>15</v>
      </c>
      <c r="F78" s="148" t="s">
        <v>80</v>
      </c>
      <c r="G78" s="112" t="s">
        <v>111</v>
      </c>
      <c r="H78" s="32"/>
      <c r="I78" s="32"/>
      <c r="J78" s="32"/>
      <c r="K78" s="32"/>
      <c r="L78" s="32">
        <v>7.5</v>
      </c>
      <c r="M78" s="32"/>
      <c r="N78" s="32"/>
      <c r="O78" s="32"/>
      <c r="P78" s="32">
        <v>42.5</v>
      </c>
      <c r="Q78" s="32"/>
      <c r="R78" s="32"/>
      <c r="S78" s="32"/>
      <c r="T78" s="32"/>
      <c r="U78" s="32"/>
      <c r="V78" s="32"/>
      <c r="W78" s="32"/>
      <c r="X78" s="32">
        <v>55.8</v>
      </c>
      <c r="Y78" s="32"/>
      <c r="Z78" s="32"/>
      <c r="AA78" s="32"/>
      <c r="AB78" s="32">
        <v>96.5</v>
      </c>
      <c r="AC78" s="32"/>
      <c r="AD78" s="32"/>
      <c r="AE78" s="32"/>
      <c r="AF78" s="32">
        <v>491.1</v>
      </c>
      <c r="AG78" s="32"/>
      <c r="AH78" s="32"/>
      <c r="AI78" s="32"/>
      <c r="AJ78" s="32">
        <v>171.2</v>
      </c>
      <c r="AK78" s="32">
        <v>171.2</v>
      </c>
      <c r="AL78" s="32">
        <v>0</v>
      </c>
      <c r="AM78" s="32">
        <v>0</v>
      </c>
      <c r="AN78" s="146">
        <v>55.8</v>
      </c>
      <c r="AO78" s="146"/>
      <c r="AP78" s="146"/>
      <c r="AQ78" s="146"/>
      <c r="AR78" s="147">
        <v>96.5</v>
      </c>
      <c r="AS78" s="146"/>
      <c r="AT78" s="146"/>
      <c r="AU78" s="146"/>
      <c r="AV78" s="146">
        <v>491.1</v>
      </c>
      <c r="AW78" s="146"/>
      <c r="AX78" s="146"/>
      <c r="AY78" s="146"/>
      <c r="AZ78" s="32">
        <v>96.5</v>
      </c>
      <c r="BA78" s="32">
        <v>96.5</v>
      </c>
      <c r="BB78" s="32">
        <v>0</v>
      </c>
      <c r="BC78" s="32">
        <v>0</v>
      </c>
    </row>
    <row r="79" spans="1:138" ht="45.75" x14ac:dyDescent="0.2">
      <c r="A79" s="111" t="s">
        <v>25</v>
      </c>
      <c r="B79" s="106" t="s">
        <v>12</v>
      </c>
      <c r="C79" s="114" t="s">
        <v>12</v>
      </c>
      <c r="D79" s="35" t="s">
        <v>46</v>
      </c>
      <c r="E79" s="149" t="s">
        <v>15</v>
      </c>
      <c r="F79" s="148" t="s">
        <v>80</v>
      </c>
      <c r="G79" s="112" t="s">
        <v>111</v>
      </c>
      <c r="H79" s="32"/>
      <c r="I79" s="32"/>
      <c r="J79" s="32"/>
      <c r="K79" s="32"/>
      <c r="L79" s="32">
        <v>13</v>
      </c>
      <c r="M79" s="32"/>
      <c r="N79" s="32"/>
      <c r="O79" s="32"/>
      <c r="P79" s="32">
        <v>117</v>
      </c>
      <c r="Q79" s="32"/>
      <c r="R79" s="32"/>
      <c r="S79" s="32"/>
      <c r="T79" s="32">
        <f>117</f>
        <v>117</v>
      </c>
      <c r="U79" s="32">
        <v>117</v>
      </c>
      <c r="V79" s="32">
        <v>0</v>
      </c>
      <c r="W79" s="32">
        <v>0</v>
      </c>
      <c r="X79" s="32"/>
      <c r="Y79" s="32"/>
      <c r="Z79" s="32"/>
      <c r="AA79" s="32"/>
      <c r="AB79" s="32">
        <v>9.6</v>
      </c>
      <c r="AC79" s="32"/>
      <c r="AD79" s="32"/>
      <c r="AE79" s="32"/>
      <c r="AF79" s="32">
        <v>144.69999999999999</v>
      </c>
      <c r="AG79" s="32"/>
      <c r="AH79" s="32"/>
      <c r="AI79" s="32"/>
      <c r="AJ79" s="32"/>
      <c r="AK79" s="32"/>
      <c r="AL79" s="32"/>
      <c r="AM79" s="32"/>
      <c r="AN79" s="32"/>
      <c r="AO79" s="32"/>
      <c r="AP79" s="32"/>
      <c r="AQ79" s="32"/>
      <c r="AR79" s="32">
        <v>9.6</v>
      </c>
      <c r="AS79" s="32"/>
      <c r="AT79" s="32"/>
      <c r="AU79" s="32"/>
      <c r="AV79" s="32">
        <v>144.69999999999999</v>
      </c>
      <c r="AW79" s="32"/>
      <c r="AX79" s="32"/>
      <c r="AY79" s="32"/>
      <c r="AZ79" s="32"/>
      <c r="BA79" s="32"/>
      <c r="BB79" s="32"/>
      <c r="BC79" s="32"/>
    </row>
    <row r="80" spans="1:138" ht="63.75" x14ac:dyDescent="0.2">
      <c r="A80" s="133" t="s">
        <v>25</v>
      </c>
      <c r="B80" s="120" t="s">
        <v>12</v>
      </c>
      <c r="C80" s="114" t="s">
        <v>12</v>
      </c>
      <c r="D80" s="77" t="s">
        <v>47</v>
      </c>
      <c r="E80" s="149" t="s">
        <v>15</v>
      </c>
      <c r="F80" s="148" t="s">
        <v>80</v>
      </c>
      <c r="G80" s="112" t="s">
        <v>111</v>
      </c>
      <c r="H80" s="32">
        <v>18.3</v>
      </c>
      <c r="I80" s="32"/>
      <c r="J80" s="32"/>
      <c r="K80" s="32"/>
      <c r="L80" s="32">
        <v>9.8000000000000007</v>
      </c>
      <c r="M80" s="32"/>
      <c r="N80" s="32"/>
      <c r="O80" s="32"/>
      <c r="P80" s="32">
        <v>86.5</v>
      </c>
      <c r="Q80" s="32"/>
      <c r="R80" s="32"/>
      <c r="S80" s="32"/>
      <c r="T80" s="32">
        <v>96.3</v>
      </c>
      <c r="U80" s="32">
        <v>0</v>
      </c>
      <c r="V80" s="32">
        <v>0</v>
      </c>
      <c r="W80" s="32">
        <v>96.3</v>
      </c>
      <c r="X80" s="32">
        <v>36.9</v>
      </c>
      <c r="Y80" s="32"/>
      <c r="Z80" s="32"/>
      <c r="AA80" s="32"/>
      <c r="AB80" s="32">
        <v>15.8</v>
      </c>
      <c r="AC80" s="32"/>
      <c r="AD80" s="32"/>
      <c r="AE80" s="32"/>
      <c r="AF80" s="32">
        <v>298.60000000000002</v>
      </c>
      <c r="AG80" s="32"/>
      <c r="AH80" s="32"/>
      <c r="AI80" s="32"/>
      <c r="AJ80" s="32">
        <v>351.3</v>
      </c>
      <c r="AK80" s="32">
        <v>0</v>
      </c>
      <c r="AL80" s="32">
        <v>0</v>
      </c>
      <c r="AM80" s="32">
        <v>351.3</v>
      </c>
      <c r="AN80" s="32">
        <v>36.9</v>
      </c>
      <c r="AO80" s="32"/>
      <c r="AP80" s="32"/>
      <c r="AQ80" s="32"/>
      <c r="AR80" s="32">
        <v>15.8</v>
      </c>
      <c r="AS80" s="32"/>
      <c r="AT80" s="32"/>
      <c r="AU80" s="32"/>
      <c r="AV80" s="32">
        <v>298.60000000000002</v>
      </c>
      <c r="AW80" s="32"/>
      <c r="AX80" s="32"/>
      <c r="AY80" s="32"/>
      <c r="AZ80" s="32">
        <v>351.3</v>
      </c>
      <c r="BA80" s="32">
        <v>0</v>
      </c>
      <c r="BB80" s="32">
        <v>0</v>
      </c>
      <c r="BC80" s="32">
        <v>351.3</v>
      </c>
    </row>
    <row r="81" spans="1:55" ht="51" x14ac:dyDescent="0.2">
      <c r="A81" s="111" t="s">
        <v>25</v>
      </c>
      <c r="B81" s="106" t="s">
        <v>12</v>
      </c>
      <c r="C81" s="114" t="s">
        <v>12</v>
      </c>
      <c r="D81" s="35" t="s">
        <v>64</v>
      </c>
      <c r="E81" s="149" t="s">
        <v>15</v>
      </c>
      <c r="F81" s="148" t="s">
        <v>80</v>
      </c>
      <c r="G81" s="112" t="s">
        <v>111</v>
      </c>
      <c r="H81" s="32"/>
      <c r="I81" s="32"/>
      <c r="J81" s="32"/>
      <c r="K81" s="32"/>
      <c r="L81" s="32">
        <v>165.52</v>
      </c>
      <c r="M81" s="32"/>
      <c r="N81" s="32"/>
      <c r="O81" s="32"/>
      <c r="P81" s="34">
        <v>1489.68</v>
      </c>
      <c r="Q81" s="32"/>
      <c r="R81" s="32"/>
      <c r="S81" s="32"/>
      <c r="T81" s="32">
        <v>1568.9</v>
      </c>
      <c r="U81" s="32">
        <v>0</v>
      </c>
      <c r="V81" s="32">
        <v>0</v>
      </c>
      <c r="W81" s="32">
        <v>1568.9</v>
      </c>
      <c r="X81" s="32"/>
      <c r="Y81" s="32"/>
      <c r="Z81" s="32"/>
      <c r="AA81" s="32"/>
      <c r="AB81" s="32">
        <v>18.100000000000001</v>
      </c>
      <c r="AC81" s="32"/>
      <c r="AD81" s="32"/>
      <c r="AE81" s="32"/>
      <c r="AF81" s="32">
        <v>102.8</v>
      </c>
      <c r="AG81" s="32"/>
      <c r="AH81" s="32"/>
      <c r="AI81" s="32"/>
      <c r="AJ81" s="32"/>
      <c r="AK81" s="32"/>
      <c r="AL81" s="32"/>
      <c r="AM81" s="32"/>
      <c r="AN81" s="32"/>
      <c r="AO81" s="32"/>
      <c r="AP81" s="32"/>
      <c r="AQ81" s="32"/>
      <c r="AR81" s="32">
        <v>18.100000000000001</v>
      </c>
      <c r="AS81" s="32"/>
      <c r="AT81" s="32"/>
      <c r="AU81" s="32"/>
      <c r="AV81" s="32">
        <v>102.8</v>
      </c>
      <c r="AW81" s="32"/>
      <c r="AX81" s="32"/>
      <c r="AY81" s="32"/>
      <c r="AZ81" s="32"/>
      <c r="BA81" s="32"/>
      <c r="BB81" s="32"/>
      <c r="BC81" s="32"/>
    </row>
    <row r="82" spans="1:55" ht="45.75" x14ac:dyDescent="0.2">
      <c r="A82" s="111" t="s">
        <v>25</v>
      </c>
      <c r="B82" s="106" t="s">
        <v>12</v>
      </c>
      <c r="C82" s="114" t="s">
        <v>12</v>
      </c>
      <c r="D82" s="43" t="s">
        <v>70</v>
      </c>
      <c r="E82" s="149" t="s">
        <v>15</v>
      </c>
      <c r="F82" s="148" t="s">
        <v>80</v>
      </c>
      <c r="G82" s="112" t="s">
        <v>111</v>
      </c>
      <c r="H82" s="32"/>
      <c r="I82" s="32"/>
      <c r="J82" s="32"/>
      <c r="K82" s="32"/>
      <c r="L82" s="32">
        <v>49</v>
      </c>
      <c r="M82" s="32"/>
      <c r="N82" s="32"/>
      <c r="O82" s="32"/>
      <c r="P82" s="32">
        <v>277.60000000000002</v>
      </c>
      <c r="Q82" s="32"/>
      <c r="R82" s="32"/>
      <c r="S82" s="32"/>
      <c r="T82" s="32">
        <v>326.60000000000002</v>
      </c>
      <c r="U82" s="32">
        <v>34.4</v>
      </c>
      <c r="V82" s="32">
        <v>0</v>
      </c>
      <c r="W82" s="32">
        <v>317.2</v>
      </c>
      <c r="X82" s="32"/>
      <c r="Y82" s="32"/>
      <c r="Z82" s="32"/>
      <c r="AA82" s="32"/>
      <c r="AB82" s="32">
        <v>27.1</v>
      </c>
      <c r="AC82" s="32"/>
      <c r="AD82" s="32"/>
      <c r="AE82" s="32"/>
      <c r="AF82" s="32">
        <v>153.69999999999999</v>
      </c>
      <c r="AG82" s="32"/>
      <c r="AH82" s="32"/>
      <c r="AI82" s="32"/>
      <c r="AJ82" s="32">
        <v>180.8</v>
      </c>
      <c r="AK82" s="32">
        <v>29.8</v>
      </c>
      <c r="AL82" s="32">
        <v>0</v>
      </c>
      <c r="AM82" s="32">
        <v>151</v>
      </c>
      <c r="AN82" s="32"/>
      <c r="AO82" s="32"/>
      <c r="AP82" s="32"/>
      <c r="AQ82" s="32"/>
      <c r="AR82" s="32">
        <v>27.1</v>
      </c>
      <c r="AS82" s="32"/>
      <c r="AT82" s="32"/>
      <c r="AU82" s="32"/>
      <c r="AV82" s="32">
        <v>153.69999999999999</v>
      </c>
      <c r="AW82" s="32"/>
      <c r="AX82" s="32"/>
      <c r="AY82" s="32"/>
      <c r="AZ82" s="32">
        <v>180.8</v>
      </c>
      <c r="BA82" s="32">
        <v>29.8</v>
      </c>
      <c r="BB82" s="32">
        <v>0</v>
      </c>
      <c r="BC82" s="32">
        <v>151</v>
      </c>
    </row>
    <row r="83" spans="1:55" ht="45.75" x14ac:dyDescent="0.2">
      <c r="A83" s="111" t="s">
        <v>25</v>
      </c>
      <c r="B83" s="106" t="s">
        <v>12</v>
      </c>
      <c r="C83" s="114" t="s">
        <v>12</v>
      </c>
      <c r="D83" s="123" t="s">
        <v>100</v>
      </c>
      <c r="E83" s="149" t="s">
        <v>15</v>
      </c>
      <c r="F83" s="148" t="s">
        <v>80</v>
      </c>
      <c r="G83" s="85" t="s">
        <v>116</v>
      </c>
      <c r="H83" s="32"/>
      <c r="I83" s="32"/>
      <c r="J83" s="32"/>
      <c r="K83" s="32"/>
      <c r="L83" s="32">
        <v>700</v>
      </c>
      <c r="M83" s="32"/>
      <c r="N83" s="32"/>
      <c r="O83" s="32"/>
      <c r="P83" s="32"/>
      <c r="Q83" s="32"/>
      <c r="R83" s="32"/>
      <c r="S83" s="32"/>
      <c r="T83" s="32">
        <v>59.8</v>
      </c>
      <c r="U83" s="32">
        <v>59.8</v>
      </c>
      <c r="V83" s="32">
        <v>0</v>
      </c>
      <c r="W83" s="32">
        <v>0</v>
      </c>
      <c r="X83" s="32"/>
      <c r="Y83" s="32"/>
      <c r="Z83" s="32"/>
      <c r="AA83" s="32"/>
      <c r="AB83" s="32">
        <v>1176.1400000000001</v>
      </c>
      <c r="AC83" s="32"/>
      <c r="AD83" s="32"/>
      <c r="AE83" s="32"/>
      <c r="AF83" s="32"/>
      <c r="AG83" s="32"/>
      <c r="AH83" s="32"/>
      <c r="AI83" s="32"/>
      <c r="AJ83" s="32">
        <v>1176.0999999999999</v>
      </c>
      <c r="AK83" s="32">
        <v>337.7</v>
      </c>
      <c r="AL83" s="32">
        <v>0</v>
      </c>
      <c r="AM83" s="32">
        <v>838.4</v>
      </c>
      <c r="AN83" s="32"/>
      <c r="AO83" s="32"/>
      <c r="AP83" s="32"/>
      <c r="AQ83" s="32"/>
      <c r="AR83" s="166">
        <v>1176.1400000000001</v>
      </c>
      <c r="AS83" s="32"/>
      <c r="AT83" s="32"/>
      <c r="AU83" s="32"/>
      <c r="AV83" s="32"/>
      <c r="AW83" s="32"/>
      <c r="AX83" s="32"/>
      <c r="AY83" s="32"/>
      <c r="AZ83" s="32">
        <v>1176.0999999999999</v>
      </c>
      <c r="BA83" s="32">
        <v>337.7</v>
      </c>
      <c r="BB83" s="32">
        <v>0</v>
      </c>
      <c r="BC83" s="32">
        <v>838.4</v>
      </c>
    </row>
    <row r="84" spans="1:55" ht="63.75" x14ac:dyDescent="0.2">
      <c r="A84" s="111" t="s">
        <v>25</v>
      </c>
      <c r="B84" s="106" t="s">
        <v>12</v>
      </c>
      <c r="C84" s="108" t="s">
        <v>12</v>
      </c>
      <c r="D84" s="124" t="s">
        <v>54</v>
      </c>
      <c r="E84" s="149" t="s">
        <v>15</v>
      </c>
      <c r="F84" s="148" t="s">
        <v>80</v>
      </c>
      <c r="G84" s="112" t="s">
        <v>111</v>
      </c>
      <c r="H84" s="23"/>
      <c r="I84" s="23"/>
      <c r="J84" s="23"/>
      <c r="K84" s="23"/>
      <c r="L84" s="32">
        <v>12</v>
      </c>
      <c r="M84" s="32"/>
      <c r="N84" s="32"/>
      <c r="O84" s="32"/>
      <c r="P84" s="32">
        <v>49</v>
      </c>
      <c r="Q84" s="23"/>
      <c r="R84" s="23"/>
      <c r="S84" s="23"/>
      <c r="T84" s="23">
        <v>51</v>
      </c>
      <c r="U84" s="23">
        <v>51</v>
      </c>
      <c r="V84" s="23">
        <v>0</v>
      </c>
      <c r="W84" s="23">
        <v>0</v>
      </c>
      <c r="X84" s="23">
        <v>12.4</v>
      </c>
      <c r="Y84" s="23"/>
      <c r="Z84" s="23"/>
      <c r="AA84" s="23"/>
      <c r="AB84" s="23">
        <v>9.6</v>
      </c>
      <c r="AC84" s="23"/>
      <c r="AD84" s="23"/>
      <c r="AE84" s="23"/>
      <c r="AF84" s="23">
        <v>29.9</v>
      </c>
      <c r="AG84" s="23"/>
      <c r="AH84" s="23"/>
      <c r="AI84" s="23"/>
      <c r="AJ84" s="23">
        <v>52</v>
      </c>
      <c r="AK84" s="23">
        <v>9.8000000000000007</v>
      </c>
      <c r="AL84" s="23">
        <v>0</v>
      </c>
      <c r="AM84" s="23">
        <v>42.2</v>
      </c>
      <c r="AN84" s="23">
        <v>12.4</v>
      </c>
      <c r="AO84" s="23"/>
      <c r="AP84" s="23"/>
      <c r="AQ84" s="23"/>
      <c r="AR84" s="168">
        <v>9.6</v>
      </c>
      <c r="AS84" s="23"/>
      <c r="AT84" s="23"/>
      <c r="AU84" s="23"/>
      <c r="AV84" s="23">
        <v>29.9</v>
      </c>
      <c r="AW84" s="23"/>
      <c r="AX84" s="23"/>
      <c r="AY84" s="23"/>
      <c r="AZ84" s="23">
        <v>52</v>
      </c>
      <c r="BA84" s="23">
        <v>9.8000000000000007</v>
      </c>
      <c r="BB84" s="23">
        <v>0</v>
      </c>
      <c r="BC84" s="23">
        <v>42.2</v>
      </c>
    </row>
    <row r="85" spans="1:55" ht="51" x14ac:dyDescent="0.2">
      <c r="A85" s="111" t="s">
        <v>25</v>
      </c>
      <c r="B85" s="106" t="s">
        <v>12</v>
      </c>
      <c r="C85" s="113" t="s">
        <v>12</v>
      </c>
      <c r="D85" s="124" t="s">
        <v>55</v>
      </c>
      <c r="E85" s="149" t="s">
        <v>15</v>
      </c>
      <c r="F85" s="148" t="s">
        <v>80</v>
      </c>
      <c r="G85" s="85" t="s">
        <v>33</v>
      </c>
      <c r="H85" s="23"/>
      <c r="I85" s="23"/>
      <c r="J85" s="23"/>
      <c r="K85" s="23"/>
      <c r="L85" s="32">
        <v>14.16</v>
      </c>
      <c r="M85" s="32"/>
      <c r="N85" s="32"/>
      <c r="O85" s="32"/>
      <c r="P85" s="32">
        <v>58.4</v>
      </c>
      <c r="Q85" s="23"/>
      <c r="R85" s="23"/>
      <c r="S85" s="23"/>
      <c r="T85" s="23">
        <v>72.599999999999994</v>
      </c>
      <c r="U85" s="23">
        <v>0</v>
      </c>
      <c r="V85" s="23">
        <v>0</v>
      </c>
      <c r="W85" s="23">
        <v>72.599999999999994</v>
      </c>
      <c r="X85" s="23">
        <v>9.9</v>
      </c>
      <c r="Y85" s="23"/>
      <c r="Z85" s="23"/>
      <c r="AA85" s="23"/>
      <c r="AB85" s="23">
        <v>7.4</v>
      </c>
      <c r="AC85" s="23"/>
      <c r="AD85" s="23"/>
      <c r="AE85" s="23"/>
      <c r="AF85" s="23">
        <v>19.600000000000001</v>
      </c>
      <c r="AG85" s="23"/>
      <c r="AH85" s="23"/>
      <c r="AI85" s="23"/>
      <c r="AJ85" s="23">
        <v>36.9</v>
      </c>
      <c r="AK85" s="23">
        <v>4.4000000000000004</v>
      </c>
      <c r="AL85" s="23">
        <v>0</v>
      </c>
      <c r="AM85" s="23">
        <v>32.5</v>
      </c>
      <c r="AN85" s="23">
        <v>9.9</v>
      </c>
      <c r="AO85" s="23"/>
      <c r="AP85" s="23"/>
      <c r="AQ85" s="23"/>
      <c r="AR85" s="169">
        <v>7.4</v>
      </c>
      <c r="AS85" s="23"/>
      <c r="AT85" s="23"/>
      <c r="AU85" s="23"/>
      <c r="AV85" s="23">
        <v>19.600000000000001</v>
      </c>
      <c r="AW85" s="23"/>
      <c r="AX85" s="23"/>
      <c r="AY85" s="23"/>
      <c r="AZ85" s="23">
        <v>36.9</v>
      </c>
      <c r="BA85" s="23">
        <v>4.4000000000000004</v>
      </c>
      <c r="BB85" s="23">
        <v>0</v>
      </c>
      <c r="BC85" s="23">
        <v>32.5</v>
      </c>
    </row>
    <row r="86" spans="1:55" ht="51" x14ac:dyDescent="0.2">
      <c r="A86" s="111" t="s">
        <v>25</v>
      </c>
      <c r="B86" s="106" t="s">
        <v>12</v>
      </c>
      <c r="C86" s="113" t="s">
        <v>12</v>
      </c>
      <c r="D86" s="124" t="s">
        <v>56</v>
      </c>
      <c r="E86" s="149" t="s">
        <v>15</v>
      </c>
      <c r="F86" s="148" t="s">
        <v>80</v>
      </c>
      <c r="G86" s="112" t="s">
        <v>111</v>
      </c>
      <c r="H86" s="23"/>
      <c r="I86" s="23"/>
      <c r="J86" s="23"/>
      <c r="K86" s="23"/>
      <c r="L86" s="32">
        <v>14.6</v>
      </c>
      <c r="M86" s="32"/>
      <c r="N86" s="32"/>
      <c r="O86" s="32"/>
      <c r="P86" s="32">
        <v>58.4</v>
      </c>
      <c r="Q86" s="23"/>
      <c r="R86" s="23"/>
      <c r="S86" s="23"/>
      <c r="T86" s="23">
        <v>73</v>
      </c>
      <c r="U86" s="23">
        <v>0</v>
      </c>
      <c r="V86" s="23">
        <v>0</v>
      </c>
      <c r="W86" s="23">
        <v>73</v>
      </c>
      <c r="X86" s="23">
        <v>17.2</v>
      </c>
      <c r="Y86" s="23"/>
      <c r="Z86" s="23"/>
      <c r="AA86" s="23"/>
      <c r="AB86" s="23">
        <v>12.4</v>
      </c>
      <c r="AC86" s="23"/>
      <c r="AD86" s="23"/>
      <c r="AE86" s="23"/>
      <c r="AF86" s="23">
        <v>32.4</v>
      </c>
      <c r="AG86" s="23"/>
      <c r="AH86" s="23"/>
      <c r="AI86" s="23"/>
      <c r="AJ86" s="23">
        <v>61.9</v>
      </c>
      <c r="AK86" s="23">
        <v>21.5</v>
      </c>
      <c r="AL86" s="23">
        <v>0</v>
      </c>
      <c r="AM86" s="23">
        <v>40.4</v>
      </c>
      <c r="AN86" s="23">
        <v>17.2</v>
      </c>
      <c r="AO86" s="23"/>
      <c r="AP86" s="23"/>
      <c r="AQ86" s="23"/>
      <c r="AR86" s="23">
        <v>12.4</v>
      </c>
      <c r="AS86" s="23"/>
      <c r="AT86" s="23"/>
      <c r="AU86" s="23"/>
      <c r="AV86" s="23">
        <v>32.4</v>
      </c>
      <c r="AW86" s="23"/>
      <c r="AX86" s="23"/>
      <c r="AY86" s="23"/>
      <c r="AZ86" s="23">
        <v>61.9</v>
      </c>
      <c r="BA86" s="23">
        <v>21.5</v>
      </c>
      <c r="BB86" s="23">
        <v>0</v>
      </c>
      <c r="BC86" s="23">
        <v>40.4</v>
      </c>
    </row>
    <row r="87" spans="1:55" ht="51" x14ac:dyDescent="0.2">
      <c r="A87" s="111" t="s">
        <v>25</v>
      </c>
      <c r="B87" s="106" t="s">
        <v>12</v>
      </c>
      <c r="C87" s="113" t="s">
        <v>12</v>
      </c>
      <c r="D87" s="124" t="s">
        <v>57</v>
      </c>
      <c r="E87" s="149" t="s">
        <v>15</v>
      </c>
      <c r="F87" s="148" t="s">
        <v>80</v>
      </c>
      <c r="G87" s="112" t="s">
        <v>33</v>
      </c>
      <c r="H87" s="23"/>
      <c r="I87" s="23"/>
      <c r="J87" s="23"/>
      <c r="K87" s="23"/>
      <c r="L87" s="32">
        <v>14.6</v>
      </c>
      <c r="M87" s="32"/>
      <c r="N87" s="32"/>
      <c r="O87" s="32"/>
      <c r="P87" s="32">
        <v>58.4</v>
      </c>
      <c r="Q87" s="23"/>
      <c r="R87" s="23"/>
      <c r="S87" s="23"/>
      <c r="T87" s="23">
        <v>33</v>
      </c>
      <c r="U87" s="23">
        <v>0</v>
      </c>
      <c r="V87" s="23">
        <v>0</v>
      </c>
      <c r="W87" s="23">
        <v>33</v>
      </c>
      <c r="X87" s="23">
        <v>4.8</v>
      </c>
      <c r="Y87" s="23"/>
      <c r="Z87" s="23"/>
      <c r="AA87" s="23"/>
      <c r="AB87" s="23">
        <v>3.8</v>
      </c>
      <c r="AC87" s="23"/>
      <c r="AD87" s="23"/>
      <c r="AE87" s="23"/>
      <c r="AF87" s="23">
        <v>10.6</v>
      </c>
      <c r="AG87" s="23"/>
      <c r="AH87" s="23"/>
      <c r="AI87" s="23"/>
      <c r="AJ87" s="23"/>
      <c r="AK87" s="23"/>
      <c r="AL87" s="23"/>
      <c r="AM87" s="23"/>
      <c r="AN87" s="23">
        <v>4.8</v>
      </c>
      <c r="AO87" s="23"/>
      <c r="AP87" s="23"/>
      <c r="AQ87" s="23"/>
      <c r="AR87" s="23">
        <v>3.8</v>
      </c>
      <c r="AS87" s="23"/>
      <c r="AT87" s="23"/>
      <c r="AU87" s="23"/>
      <c r="AV87" s="23">
        <v>10.6</v>
      </c>
      <c r="AW87" s="23"/>
      <c r="AX87" s="23"/>
      <c r="AY87" s="23"/>
      <c r="AZ87" s="23"/>
      <c r="BA87" s="23"/>
      <c r="BB87" s="23"/>
      <c r="BC87" s="23"/>
    </row>
    <row r="88" spans="1:55" ht="63.75" x14ac:dyDescent="0.2">
      <c r="A88" s="111" t="s">
        <v>25</v>
      </c>
      <c r="B88" s="106" t="s">
        <v>12</v>
      </c>
      <c r="C88" s="113" t="s">
        <v>12</v>
      </c>
      <c r="D88" s="124" t="s">
        <v>58</v>
      </c>
      <c r="E88" s="149" t="s">
        <v>15</v>
      </c>
      <c r="F88" s="148" t="s">
        <v>80</v>
      </c>
      <c r="G88" s="112" t="s">
        <v>33</v>
      </c>
      <c r="H88" s="23"/>
      <c r="I88" s="23"/>
      <c r="J88" s="23"/>
      <c r="K88" s="23"/>
      <c r="L88" s="32">
        <v>14.6</v>
      </c>
      <c r="M88" s="32"/>
      <c r="N88" s="32"/>
      <c r="O88" s="32"/>
      <c r="P88" s="32">
        <v>58.4</v>
      </c>
      <c r="Q88" s="23"/>
      <c r="R88" s="23"/>
      <c r="S88" s="23"/>
      <c r="T88" s="23">
        <v>73</v>
      </c>
      <c r="U88" s="23">
        <v>4.5999999999999996</v>
      </c>
      <c r="V88" s="23">
        <v>0</v>
      </c>
      <c r="W88" s="23">
        <v>68.400000000000006</v>
      </c>
      <c r="X88" s="23">
        <v>13.9</v>
      </c>
      <c r="Y88" s="23"/>
      <c r="Z88" s="23"/>
      <c r="AA88" s="23"/>
      <c r="AB88" s="23">
        <v>10.1</v>
      </c>
      <c r="AC88" s="23"/>
      <c r="AD88" s="23"/>
      <c r="AE88" s="23"/>
      <c r="AF88" s="23">
        <v>26.3</v>
      </c>
      <c r="AG88" s="23"/>
      <c r="AH88" s="23"/>
      <c r="AI88" s="23"/>
      <c r="AJ88" s="23">
        <v>50.3</v>
      </c>
      <c r="AK88" s="23">
        <v>6.1</v>
      </c>
      <c r="AL88" s="23">
        <v>0</v>
      </c>
      <c r="AM88" s="23">
        <v>44.2</v>
      </c>
      <c r="AN88" s="23">
        <v>13.9</v>
      </c>
      <c r="AO88" s="23"/>
      <c r="AP88" s="23"/>
      <c r="AQ88" s="23"/>
      <c r="AR88" s="23">
        <v>10.1</v>
      </c>
      <c r="AS88" s="23"/>
      <c r="AT88" s="23"/>
      <c r="AU88" s="23"/>
      <c r="AV88" s="23">
        <v>26.3</v>
      </c>
      <c r="AW88" s="23"/>
      <c r="AX88" s="23"/>
      <c r="AY88" s="23"/>
      <c r="AZ88" s="23">
        <v>50.3</v>
      </c>
      <c r="BA88" s="23">
        <v>6.1</v>
      </c>
      <c r="BB88" s="23">
        <v>0</v>
      </c>
      <c r="BC88" s="23">
        <v>44.2</v>
      </c>
    </row>
    <row r="89" spans="1:55" ht="45.75" x14ac:dyDescent="0.2">
      <c r="A89" s="111" t="s">
        <v>25</v>
      </c>
      <c r="B89" s="106" t="s">
        <v>12</v>
      </c>
      <c r="C89" s="113" t="s">
        <v>12</v>
      </c>
      <c r="D89" s="124" t="s">
        <v>59</v>
      </c>
      <c r="E89" s="149" t="s">
        <v>15</v>
      </c>
      <c r="F89" s="148" t="s">
        <v>80</v>
      </c>
      <c r="G89" s="112" t="s">
        <v>33</v>
      </c>
      <c r="H89" s="23"/>
      <c r="I89" s="23"/>
      <c r="J89" s="23"/>
      <c r="K89" s="23"/>
      <c r="L89" s="32">
        <v>14.6</v>
      </c>
      <c r="M89" s="32"/>
      <c r="N89" s="32"/>
      <c r="O89" s="32"/>
      <c r="P89" s="32">
        <v>58.4</v>
      </c>
      <c r="Q89" s="23"/>
      <c r="R89" s="23"/>
      <c r="S89" s="23"/>
      <c r="T89" s="23">
        <v>73</v>
      </c>
      <c r="U89" s="23">
        <v>4.5999999999999996</v>
      </c>
      <c r="V89" s="23">
        <v>0</v>
      </c>
      <c r="W89" s="23">
        <v>68.400000000000006</v>
      </c>
      <c r="X89" s="23">
        <v>9</v>
      </c>
      <c r="Y89" s="23"/>
      <c r="Z89" s="23"/>
      <c r="AA89" s="23"/>
      <c r="AB89" s="23">
        <v>6.6</v>
      </c>
      <c r="AC89" s="23"/>
      <c r="AD89" s="23"/>
      <c r="AE89" s="23"/>
      <c r="AF89" s="23">
        <v>17.399999999999999</v>
      </c>
      <c r="AG89" s="23"/>
      <c r="AH89" s="23"/>
      <c r="AI89" s="23"/>
      <c r="AJ89" s="23">
        <v>33</v>
      </c>
      <c r="AK89" s="23">
        <v>4</v>
      </c>
      <c r="AL89" s="23">
        <v>0</v>
      </c>
      <c r="AM89" s="23">
        <v>29</v>
      </c>
      <c r="AN89" s="23">
        <v>9</v>
      </c>
      <c r="AO89" s="23"/>
      <c r="AP89" s="23"/>
      <c r="AQ89" s="23"/>
      <c r="AR89" s="23">
        <v>6.6</v>
      </c>
      <c r="AS89" s="23"/>
      <c r="AT89" s="23"/>
      <c r="AU89" s="23"/>
      <c r="AV89" s="23">
        <v>17.399999999999999</v>
      </c>
      <c r="AW89" s="23"/>
      <c r="AX89" s="23"/>
      <c r="AY89" s="23"/>
      <c r="AZ89" s="23">
        <v>33</v>
      </c>
      <c r="BA89" s="23">
        <v>4</v>
      </c>
      <c r="BB89" s="23">
        <v>0</v>
      </c>
      <c r="BC89" s="23">
        <v>29</v>
      </c>
    </row>
    <row r="90" spans="1:55" ht="45.75" x14ac:dyDescent="0.2">
      <c r="A90" s="111" t="s">
        <v>25</v>
      </c>
      <c r="B90" s="106" t="s">
        <v>12</v>
      </c>
      <c r="C90" s="113" t="s">
        <v>12</v>
      </c>
      <c r="D90" s="125" t="s">
        <v>60</v>
      </c>
      <c r="E90" s="149" t="s">
        <v>15</v>
      </c>
      <c r="F90" s="148" t="s">
        <v>80</v>
      </c>
      <c r="G90" s="112" t="s">
        <v>33</v>
      </c>
      <c r="H90" s="23"/>
      <c r="I90" s="23"/>
      <c r="J90" s="23"/>
      <c r="K90" s="23"/>
      <c r="L90" s="34">
        <v>12</v>
      </c>
      <c r="M90" s="34"/>
      <c r="N90" s="34"/>
      <c r="O90" s="34"/>
      <c r="P90" s="34">
        <v>49</v>
      </c>
      <c r="Q90" s="23"/>
      <c r="R90" s="23"/>
      <c r="S90" s="23"/>
      <c r="T90" s="23"/>
      <c r="U90" s="23"/>
      <c r="V90" s="23"/>
      <c r="W90" s="23"/>
      <c r="X90" s="23">
        <v>10.7</v>
      </c>
      <c r="Y90" s="23"/>
      <c r="Z90" s="23"/>
      <c r="AA90" s="23"/>
      <c r="AB90" s="23">
        <v>8.3000000000000007</v>
      </c>
      <c r="AC90" s="23"/>
      <c r="AD90" s="23"/>
      <c r="AE90" s="23"/>
      <c r="AF90" s="23">
        <v>22.4</v>
      </c>
      <c r="AG90" s="23"/>
      <c r="AH90" s="23"/>
      <c r="AI90" s="23"/>
      <c r="AJ90" s="23"/>
      <c r="AK90" s="23"/>
      <c r="AL90" s="23"/>
      <c r="AM90" s="23"/>
      <c r="AN90" s="23">
        <v>10.7</v>
      </c>
      <c r="AO90" s="23"/>
      <c r="AP90" s="23"/>
      <c r="AQ90" s="23"/>
      <c r="AR90" s="23">
        <v>8.3000000000000007</v>
      </c>
      <c r="AS90" s="23"/>
      <c r="AT90" s="23"/>
      <c r="AU90" s="23"/>
      <c r="AV90" s="23">
        <v>22.4</v>
      </c>
      <c r="AW90" s="23"/>
      <c r="AX90" s="23"/>
      <c r="AY90" s="23"/>
      <c r="AZ90" s="23"/>
      <c r="BA90" s="23"/>
      <c r="BB90" s="23"/>
      <c r="BC90" s="23"/>
    </row>
    <row r="91" spans="1:55" ht="51" x14ac:dyDescent="0.2">
      <c r="A91" s="111" t="s">
        <v>25</v>
      </c>
      <c r="B91" s="103" t="s">
        <v>12</v>
      </c>
      <c r="C91" s="109" t="s">
        <v>12</v>
      </c>
      <c r="D91" s="125" t="s">
        <v>61</v>
      </c>
      <c r="E91" s="149" t="s">
        <v>15</v>
      </c>
      <c r="F91" s="148" t="s">
        <v>80</v>
      </c>
      <c r="G91" s="112" t="s">
        <v>33</v>
      </c>
      <c r="H91" s="23"/>
      <c r="I91" s="23"/>
      <c r="J91" s="23"/>
      <c r="K91" s="23"/>
      <c r="L91" s="32">
        <v>14.6</v>
      </c>
      <c r="M91" s="32"/>
      <c r="N91" s="32"/>
      <c r="O91" s="32"/>
      <c r="P91" s="32">
        <v>58.4</v>
      </c>
      <c r="Q91" s="23"/>
      <c r="R91" s="23"/>
      <c r="S91" s="23"/>
      <c r="T91" s="23">
        <v>73</v>
      </c>
      <c r="U91" s="23">
        <v>0</v>
      </c>
      <c r="V91" s="23">
        <v>0</v>
      </c>
      <c r="W91" s="23">
        <v>48</v>
      </c>
      <c r="X91" s="23">
        <v>11.3</v>
      </c>
      <c r="Y91" s="23"/>
      <c r="Z91" s="23"/>
      <c r="AA91" s="23"/>
      <c r="AB91" s="23">
        <v>8.6999999999999993</v>
      </c>
      <c r="AC91" s="23"/>
      <c r="AD91" s="23"/>
      <c r="AE91" s="23"/>
      <c r="AF91" s="23">
        <v>23.6</v>
      </c>
      <c r="AG91" s="23"/>
      <c r="AH91" s="23"/>
      <c r="AI91" s="23"/>
      <c r="AJ91" s="23"/>
      <c r="AK91" s="23"/>
      <c r="AL91" s="23"/>
      <c r="AM91" s="23"/>
      <c r="AN91" s="23">
        <v>11.3</v>
      </c>
      <c r="AO91" s="23"/>
      <c r="AP91" s="23"/>
      <c r="AQ91" s="23"/>
      <c r="AR91" s="23">
        <v>8.6999999999999993</v>
      </c>
      <c r="AS91" s="23"/>
      <c r="AT91" s="23"/>
      <c r="AU91" s="23"/>
      <c r="AV91" s="23">
        <v>23.6</v>
      </c>
      <c r="AW91" s="23"/>
      <c r="AX91" s="23"/>
      <c r="AY91" s="23"/>
      <c r="AZ91" s="23"/>
      <c r="BA91" s="23"/>
      <c r="BB91" s="23"/>
      <c r="BC91" s="23"/>
    </row>
    <row r="92" spans="1:55" ht="63.75" x14ac:dyDescent="0.2">
      <c r="A92" s="111" t="s">
        <v>25</v>
      </c>
      <c r="B92" s="106" t="s">
        <v>12</v>
      </c>
      <c r="C92" s="105" t="s">
        <v>12</v>
      </c>
      <c r="D92" s="126" t="s">
        <v>71</v>
      </c>
      <c r="E92" s="13" t="s">
        <v>15</v>
      </c>
      <c r="F92" s="148">
        <v>188718528</v>
      </c>
      <c r="G92" s="71" t="s">
        <v>33</v>
      </c>
      <c r="H92" s="5"/>
      <c r="I92" s="5"/>
      <c r="J92" s="5"/>
      <c r="K92" s="5"/>
      <c r="L92" s="11">
        <v>300</v>
      </c>
      <c r="M92" s="11"/>
      <c r="N92" s="11"/>
      <c r="O92" s="11"/>
      <c r="P92" s="11"/>
      <c r="Q92" s="11"/>
      <c r="R92" s="11"/>
      <c r="S92" s="11"/>
      <c r="T92" s="11"/>
      <c r="U92" s="11"/>
      <c r="V92" s="11"/>
      <c r="W92" s="11"/>
      <c r="X92" s="5"/>
      <c r="Y92" s="5"/>
      <c r="Z92" s="5"/>
      <c r="AA92" s="5"/>
      <c r="AB92" s="11"/>
      <c r="AC92" s="11"/>
      <c r="AD92" s="11"/>
      <c r="AE92" s="11"/>
      <c r="AF92" s="11"/>
      <c r="AG92" s="11"/>
      <c r="AH92" s="11"/>
      <c r="AI92" s="11"/>
      <c r="AJ92" s="11"/>
      <c r="AK92" s="11"/>
      <c r="AL92" s="11"/>
      <c r="AM92" s="11"/>
      <c r="AN92" s="5"/>
      <c r="AO92" s="5"/>
      <c r="AP92" s="5"/>
      <c r="AQ92" s="5"/>
      <c r="AR92" s="11"/>
      <c r="AS92" s="11"/>
      <c r="AT92" s="11"/>
      <c r="AU92" s="11"/>
      <c r="AV92" s="11"/>
      <c r="AW92" s="11"/>
      <c r="AX92" s="11"/>
      <c r="AY92" s="11"/>
      <c r="AZ92" s="11"/>
      <c r="BA92" s="11"/>
      <c r="BB92" s="11"/>
      <c r="BC92" s="11"/>
    </row>
    <row r="93" spans="1:55" ht="45.75" x14ac:dyDescent="0.2">
      <c r="A93" s="111" t="s">
        <v>25</v>
      </c>
      <c r="B93" s="106" t="s">
        <v>12</v>
      </c>
      <c r="C93" s="105" t="s">
        <v>12</v>
      </c>
      <c r="D93" s="124" t="s">
        <v>72</v>
      </c>
      <c r="E93" s="13" t="s">
        <v>15</v>
      </c>
      <c r="F93" s="148">
        <v>188718528</v>
      </c>
      <c r="G93" s="71" t="s">
        <v>33</v>
      </c>
      <c r="H93" s="6"/>
      <c r="I93" s="6"/>
      <c r="J93" s="6"/>
      <c r="K93" s="6"/>
      <c r="L93" s="6">
        <v>40.299999999999997</v>
      </c>
      <c r="M93" s="6"/>
      <c r="N93" s="6"/>
      <c r="O93" s="6"/>
      <c r="P93" s="6">
        <v>363</v>
      </c>
      <c r="Q93" s="15"/>
      <c r="R93" s="6"/>
      <c r="S93" s="6"/>
      <c r="T93" s="6"/>
      <c r="U93" s="6"/>
      <c r="V93" s="6"/>
      <c r="W93" s="6"/>
      <c r="X93" s="6"/>
      <c r="Y93" s="6"/>
      <c r="Z93" s="6"/>
      <c r="AA93" s="6"/>
      <c r="AB93" s="6"/>
      <c r="AC93" s="6"/>
      <c r="AD93" s="6"/>
      <c r="AE93" s="6"/>
      <c r="AF93" s="6"/>
      <c r="AG93" s="15"/>
      <c r="AH93" s="6"/>
      <c r="AI93" s="6"/>
      <c r="AJ93" s="6"/>
      <c r="AK93" s="6"/>
      <c r="AL93" s="6"/>
      <c r="AM93" s="6"/>
      <c r="AN93" s="6"/>
      <c r="AO93" s="6"/>
      <c r="AP93" s="6"/>
      <c r="AQ93" s="6"/>
      <c r="AR93" s="6"/>
      <c r="AS93" s="6"/>
      <c r="AT93" s="6"/>
      <c r="AU93" s="6"/>
      <c r="AV93" s="6"/>
      <c r="AW93" s="15"/>
      <c r="AX93" s="6"/>
      <c r="AY93" s="6"/>
      <c r="AZ93" s="6"/>
      <c r="BA93" s="6"/>
      <c r="BB93" s="6"/>
      <c r="BC93" s="6"/>
    </row>
    <row r="94" spans="1:55" ht="45.75" x14ac:dyDescent="0.2">
      <c r="A94" s="111" t="s">
        <v>25</v>
      </c>
      <c r="B94" s="106" t="s">
        <v>12</v>
      </c>
      <c r="C94" s="105" t="s">
        <v>12</v>
      </c>
      <c r="D94" s="124" t="s">
        <v>73</v>
      </c>
      <c r="E94" s="27" t="s">
        <v>15</v>
      </c>
      <c r="F94" s="148">
        <v>188718528</v>
      </c>
      <c r="G94" s="71" t="s">
        <v>33</v>
      </c>
      <c r="H94" s="6"/>
      <c r="I94" s="6"/>
      <c r="J94" s="6"/>
      <c r="K94" s="6"/>
      <c r="L94" s="6">
        <v>200</v>
      </c>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row>
    <row r="95" spans="1:55" ht="89.25" x14ac:dyDescent="0.2">
      <c r="A95" s="111" t="s">
        <v>25</v>
      </c>
      <c r="B95" s="106" t="s">
        <v>12</v>
      </c>
      <c r="C95" s="105" t="s">
        <v>12</v>
      </c>
      <c r="D95" s="127" t="s">
        <v>103</v>
      </c>
      <c r="E95" s="27" t="s">
        <v>15</v>
      </c>
      <c r="F95" s="148">
        <v>188718528</v>
      </c>
      <c r="G95" s="71" t="s">
        <v>33</v>
      </c>
      <c r="H95" s="6"/>
      <c r="I95" s="6"/>
      <c r="J95" s="6"/>
      <c r="K95" s="6"/>
      <c r="L95" s="6">
        <v>8</v>
      </c>
      <c r="M95" s="6"/>
      <c r="N95" s="6"/>
      <c r="O95" s="6"/>
      <c r="P95" s="6">
        <v>72.38</v>
      </c>
      <c r="Q95" s="6"/>
      <c r="R95" s="6"/>
      <c r="S95" s="6"/>
      <c r="T95" s="6"/>
      <c r="U95" s="6"/>
      <c r="V95" s="6"/>
      <c r="W95" s="6"/>
      <c r="X95" s="6">
        <v>3.8</v>
      </c>
      <c r="Y95" s="6"/>
      <c r="Z95" s="6"/>
      <c r="AA95" s="6"/>
      <c r="AB95" s="6">
        <v>1.6</v>
      </c>
      <c r="AC95" s="6"/>
      <c r="AD95" s="6"/>
      <c r="AE95" s="6"/>
      <c r="AF95" s="6">
        <v>11</v>
      </c>
      <c r="AG95" s="6"/>
      <c r="AH95" s="6"/>
      <c r="AI95" s="6"/>
      <c r="AJ95" s="6">
        <v>16.3</v>
      </c>
      <c r="AK95" s="6">
        <v>16.3</v>
      </c>
      <c r="AL95" s="6">
        <v>0</v>
      </c>
      <c r="AM95" s="6">
        <v>0</v>
      </c>
      <c r="AN95" s="6">
        <v>3.8</v>
      </c>
      <c r="AO95" s="6"/>
      <c r="AP95" s="6"/>
      <c r="AQ95" s="6"/>
      <c r="AR95" s="6">
        <v>1.6</v>
      </c>
      <c r="AS95" s="6"/>
      <c r="AT95" s="6"/>
      <c r="AU95" s="6"/>
      <c r="AV95" s="6">
        <v>11</v>
      </c>
      <c r="AW95" s="6"/>
      <c r="AX95" s="6"/>
      <c r="AY95" s="6"/>
      <c r="AZ95" s="6">
        <v>16.3</v>
      </c>
      <c r="BA95" s="6">
        <v>16.3</v>
      </c>
      <c r="BB95" s="6">
        <v>0</v>
      </c>
      <c r="BC95" s="6">
        <v>0</v>
      </c>
    </row>
    <row r="96" spans="1:55" ht="51" x14ac:dyDescent="0.2">
      <c r="A96" s="111" t="s">
        <v>25</v>
      </c>
      <c r="B96" s="106" t="s">
        <v>12</v>
      </c>
      <c r="C96" s="105" t="s">
        <v>12</v>
      </c>
      <c r="D96" s="127" t="s">
        <v>104</v>
      </c>
      <c r="E96" s="27" t="s">
        <v>15</v>
      </c>
      <c r="F96" s="148">
        <v>188718528</v>
      </c>
      <c r="G96" s="71" t="s">
        <v>33</v>
      </c>
      <c r="H96" s="6"/>
      <c r="I96" s="6"/>
      <c r="J96" s="6"/>
      <c r="K96" s="6"/>
      <c r="L96" s="6">
        <v>6267.107</v>
      </c>
      <c r="M96" s="6"/>
      <c r="N96" s="6"/>
      <c r="O96" s="6"/>
      <c r="P96" s="6"/>
      <c r="Q96" s="6"/>
      <c r="R96" s="6"/>
      <c r="S96" s="6"/>
      <c r="T96" s="6">
        <v>4580.3999999999996</v>
      </c>
      <c r="U96" s="6">
        <v>60</v>
      </c>
      <c r="V96" s="6">
        <v>0</v>
      </c>
      <c r="W96" s="6">
        <v>4520.3999999999996</v>
      </c>
      <c r="X96" s="6"/>
      <c r="Y96" s="6"/>
      <c r="Z96" s="6"/>
      <c r="AA96" s="6"/>
      <c r="AB96" s="6">
        <v>6279.6</v>
      </c>
      <c r="AC96" s="6"/>
      <c r="AD96" s="6"/>
      <c r="AE96" s="6"/>
      <c r="AF96" s="6"/>
      <c r="AG96" s="6"/>
      <c r="AH96" s="6"/>
      <c r="AI96" s="6"/>
      <c r="AJ96" s="6">
        <v>6533.4</v>
      </c>
      <c r="AK96" s="6">
        <v>500</v>
      </c>
      <c r="AL96" s="6">
        <v>0</v>
      </c>
      <c r="AM96" s="6">
        <v>6033.4</v>
      </c>
      <c r="AN96" s="6"/>
      <c r="AO96" s="6"/>
      <c r="AP96" s="6"/>
      <c r="AQ96" s="6"/>
      <c r="AR96" s="6">
        <v>6279.6</v>
      </c>
      <c r="AS96" s="6"/>
      <c r="AT96" s="6"/>
      <c r="AU96" s="6"/>
      <c r="AV96" s="6"/>
      <c r="AW96" s="6"/>
      <c r="AX96" s="6"/>
      <c r="AY96" s="6"/>
      <c r="AZ96" s="6">
        <v>6279.6</v>
      </c>
      <c r="BA96" s="6">
        <v>500</v>
      </c>
      <c r="BB96" s="6">
        <v>0</v>
      </c>
      <c r="BC96" s="6">
        <v>5779.6</v>
      </c>
    </row>
    <row r="97" spans="1:55" ht="63.75" x14ac:dyDescent="0.2">
      <c r="A97" s="111" t="s">
        <v>25</v>
      </c>
      <c r="B97" s="106" t="s">
        <v>12</v>
      </c>
      <c r="C97" s="105" t="s">
        <v>12</v>
      </c>
      <c r="D97" s="127" t="s">
        <v>101</v>
      </c>
      <c r="E97" s="27" t="s">
        <v>15</v>
      </c>
      <c r="F97" s="148">
        <v>188718528</v>
      </c>
      <c r="G97" s="71" t="s">
        <v>33</v>
      </c>
      <c r="H97" s="6"/>
      <c r="I97" s="6"/>
      <c r="J97" s="6"/>
      <c r="K97" s="6"/>
      <c r="L97" s="6">
        <v>10.4</v>
      </c>
      <c r="M97" s="6"/>
      <c r="N97" s="6"/>
      <c r="O97" s="6"/>
      <c r="P97" s="6">
        <v>58.9</v>
      </c>
      <c r="Q97" s="6"/>
      <c r="R97" s="6"/>
      <c r="S97" s="6"/>
      <c r="T97" s="6">
        <v>0</v>
      </c>
      <c r="U97" s="6">
        <v>0</v>
      </c>
      <c r="V97" s="6">
        <v>0</v>
      </c>
      <c r="W97" s="6">
        <v>0</v>
      </c>
      <c r="X97" s="6"/>
      <c r="Y97" s="6"/>
      <c r="Z97" s="6"/>
      <c r="AA97" s="6"/>
      <c r="AB97" s="6">
        <v>8.3000000000000007</v>
      </c>
      <c r="AC97" s="6"/>
      <c r="AD97" s="6"/>
      <c r="AE97" s="6"/>
      <c r="AF97" s="6">
        <v>46.8</v>
      </c>
      <c r="AG97" s="6"/>
      <c r="AH97" s="6"/>
      <c r="AI97" s="6"/>
      <c r="AJ97" s="6"/>
      <c r="AK97" s="6"/>
      <c r="AL97" s="6"/>
      <c r="AM97" s="6"/>
      <c r="AN97" s="6"/>
      <c r="AO97" s="6"/>
      <c r="AP97" s="6"/>
      <c r="AQ97" s="6"/>
      <c r="AR97" s="6">
        <v>8.3000000000000007</v>
      </c>
      <c r="AS97" s="6"/>
      <c r="AT97" s="6"/>
      <c r="AU97" s="6"/>
      <c r="AV97" s="6">
        <v>46.8</v>
      </c>
      <c r="AW97" s="6"/>
      <c r="AX97" s="6"/>
      <c r="AY97" s="6"/>
      <c r="AZ97" s="6"/>
      <c r="BA97" s="6"/>
      <c r="BB97" s="6"/>
      <c r="BC97" s="6"/>
    </row>
    <row r="98" spans="1:55" ht="45.75" x14ac:dyDescent="0.2">
      <c r="A98" s="111" t="s">
        <v>25</v>
      </c>
      <c r="B98" s="106" t="s">
        <v>12</v>
      </c>
      <c r="C98" s="105" t="s">
        <v>12</v>
      </c>
      <c r="D98" s="127" t="s">
        <v>102</v>
      </c>
      <c r="E98" s="149" t="s">
        <v>15</v>
      </c>
      <c r="F98" s="148" t="s">
        <v>80</v>
      </c>
      <c r="G98" s="71" t="s">
        <v>33</v>
      </c>
      <c r="H98" s="6"/>
      <c r="I98" s="6"/>
      <c r="J98" s="6"/>
      <c r="K98" s="6"/>
      <c r="L98" s="6">
        <v>4</v>
      </c>
      <c r="M98" s="6"/>
      <c r="N98" s="6"/>
      <c r="O98" s="6"/>
      <c r="P98" s="6">
        <v>17</v>
      </c>
      <c r="Q98" s="6"/>
      <c r="R98" s="6"/>
      <c r="S98" s="6"/>
      <c r="T98" s="6">
        <v>21</v>
      </c>
      <c r="U98" s="6">
        <v>21</v>
      </c>
      <c r="V98" s="6">
        <v>0</v>
      </c>
      <c r="W98" s="6">
        <v>0</v>
      </c>
      <c r="X98" s="6"/>
      <c r="Y98" s="6"/>
      <c r="Z98" s="6"/>
      <c r="AA98" s="6"/>
      <c r="AB98" s="6">
        <v>9</v>
      </c>
      <c r="AC98" s="6"/>
      <c r="AD98" s="6"/>
      <c r="AE98" s="6"/>
      <c r="AF98" s="6">
        <v>50.7</v>
      </c>
      <c r="AG98" s="6"/>
      <c r="AH98" s="6"/>
      <c r="AI98" s="6"/>
      <c r="AJ98" s="6"/>
      <c r="AK98" s="6"/>
      <c r="AL98" s="6"/>
      <c r="AM98" s="6"/>
      <c r="AN98" s="6"/>
      <c r="AO98" s="6"/>
      <c r="AP98" s="6"/>
      <c r="AQ98" s="6"/>
      <c r="AR98" s="6">
        <v>9</v>
      </c>
      <c r="AS98" s="6"/>
      <c r="AT98" s="6"/>
      <c r="AU98" s="6"/>
      <c r="AV98" s="6">
        <v>50.7</v>
      </c>
      <c r="AW98" s="6"/>
      <c r="AX98" s="6"/>
      <c r="AY98" s="6"/>
      <c r="AZ98" s="6"/>
      <c r="BA98" s="6"/>
      <c r="BB98" s="6"/>
      <c r="BC98" s="6"/>
    </row>
    <row r="99" spans="1:55" ht="45.75" x14ac:dyDescent="0.2">
      <c r="A99" s="111" t="s">
        <v>25</v>
      </c>
      <c r="B99" s="106" t="s">
        <v>12</v>
      </c>
      <c r="C99" s="105" t="s">
        <v>12</v>
      </c>
      <c r="D99" s="127" t="s">
        <v>77</v>
      </c>
      <c r="E99" s="149" t="s">
        <v>15</v>
      </c>
      <c r="F99" s="148" t="s">
        <v>80</v>
      </c>
      <c r="G99" s="71" t="s">
        <v>33</v>
      </c>
      <c r="H99" s="6"/>
      <c r="I99" s="6"/>
      <c r="J99" s="6"/>
      <c r="K99" s="6"/>
      <c r="L99" s="6">
        <v>3.9</v>
      </c>
      <c r="M99" s="6"/>
      <c r="N99" s="6"/>
      <c r="O99" s="6"/>
      <c r="P99" s="6">
        <v>22.3</v>
      </c>
      <c r="Q99" s="6"/>
      <c r="R99" s="6"/>
      <c r="S99" s="6"/>
      <c r="T99" s="6"/>
      <c r="U99" s="6"/>
      <c r="V99" s="6"/>
      <c r="W99" s="6"/>
      <c r="X99" s="6">
        <v>12.2</v>
      </c>
      <c r="Y99" s="6"/>
      <c r="Z99" s="6"/>
      <c r="AA99" s="6"/>
      <c r="AB99" s="6">
        <v>16.100000000000001</v>
      </c>
      <c r="AC99" s="6"/>
      <c r="AD99" s="6"/>
      <c r="AE99" s="6"/>
      <c r="AF99" s="6">
        <v>79.099999999999994</v>
      </c>
      <c r="AG99" s="6"/>
      <c r="AH99" s="6"/>
      <c r="AI99" s="6"/>
      <c r="AJ99" s="6"/>
      <c r="AK99" s="6"/>
      <c r="AL99" s="6"/>
      <c r="AM99" s="6"/>
      <c r="AN99" s="6">
        <v>12.2</v>
      </c>
      <c r="AO99" s="6"/>
      <c r="AP99" s="6"/>
      <c r="AQ99" s="6"/>
      <c r="AR99" s="6">
        <v>16.100000000000001</v>
      </c>
      <c r="AS99" s="6"/>
      <c r="AT99" s="6"/>
      <c r="AU99" s="6"/>
      <c r="AV99" s="6">
        <v>79.099999999999994</v>
      </c>
      <c r="AW99" s="6"/>
      <c r="AX99" s="6"/>
      <c r="AY99" s="6"/>
      <c r="AZ99" s="6"/>
      <c r="BA99" s="6"/>
      <c r="BB99" s="6"/>
      <c r="BC99" s="6"/>
    </row>
    <row r="100" spans="1:55" ht="51" x14ac:dyDescent="0.2">
      <c r="A100" s="111" t="s">
        <v>25</v>
      </c>
      <c r="B100" s="106" t="s">
        <v>12</v>
      </c>
      <c r="C100" s="105" t="s">
        <v>12</v>
      </c>
      <c r="D100" s="127" t="s">
        <v>74</v>
      </c>
      <c r="E100" s="149" t="s">
        <v>15</v>
      </c>
      <c r="F100" s="148" t="s">
        <v>80</v>
      </c>
      <c r="G100" s="71" t="s">
        <v>33</v>
      </c>
      <c r="H100" s="6"/>
      <c r="I100" s="6"/>
      <c r="J100" s="6"/>
      <c r="K100" s="6"/>
      <c r="L100" s="6"/>
      <c r="M100" s="6"/>
      <c r="N100" s="6"/>
      <c r="O100" s="6"/>
      <c r="P100" s="6"/>
      <c r="Q100" s="6"/>
      <c r="R100" s="6"/>
      <c r="S100" s="6"/>
      <c r="T100" s="6"/>
      <c r="U100" s="6"/>
      <c r="V100" s="6"/>
      <c r="W100" s="6"/>
      <c r="X100" s="6">
        <v>40.200000000000003</v>
      </c>
      <c r="Y100" s="6"/>
      <c r="Z100" s="6"/>
      <c r="AA100" s="6"/>
      <c r="AB100" s="6">
        <v>32.5</v>
      </c>
      <c r="AC100" s="6"/>
      <c r="AD100" s="6"/>
      <c r="AE100" s="6"/>
      <c r="AF100" s="6">
        <v>144</v>
      </c>
      <c r="AG100" s="6"/>
      <c r="AH100" s="6"/>
      <c r="AI100" s="6"/>
      <c r="AJ100" s="6"/>
      <c r="AK100" s="6"/>
      <c r="AL100" s="6"/>
      <c r="AM100" s="6"/>
      <c r="AN100" s="6">
        <v>40.200000000000003</v>
      </c>
      <c r="AO100" s="6"/>
      <c r="AP100" s="6"/>
      <c r="AQ100" s="6"/>
      <c r="AR100" s="6">
        <v>32.5</v>
      </c>
      <c r="AS100" s="6"/>
      <c r="AT100" s="6"/>
      <c r="AU100" s="6"/>
      <c r="AV100" s="6">
        <v>144</v>
      </c>
      <c r="AW100" s="6"/>
      <c r="AX100" s="6"/>
      <c r="AY100" s="6"/>
      <c r="AZ100" s="6"/>
      <c r="BA100" s="6"/>
      <c r="BB100" s="6"/>
      <c r="BC100" s="6"/>
    </row>
    <row r="101" spans="1:55" ht="51" x14ac:dyDescent="0.2">
      <c r="A101" s="111" t="s">
        <v>25</v>
      </c>
      <c r="B101" s="106" t="s">
        <v>12</v>
      </c>
      <c r="C101" s="105" t="s">
        <v>12</v>
      </c>
      <c r="D101" s="127" t="s">
        <v>75</v>
      </c>
      <c r="E101" s="149" t="s">
        <v>15</v>
      </c>
      <c r="F101" s="148" t="s">
        <v>80</v>
      </c>
      <c r="G101" s="71" t="s">
        <v>33</v>
      </c>
      <c r="H101" s="6"/>
      <c r="I101" s="6"/>
      <c r="J101" s="6"/>
      <c r="K101" s="6"/>
      <c r="L101" s="6"/>
      <c r="M101" s="6"/>
      <c r="N101" s="6"/>
      <c r="O101" s="6"/>
      <c r="P101" s="6"/>
      <c r="Q101" s="6"/>
      <c r="R101" s="6"/>
      <c r="S101" s="6"/>
      <c r="T101" s="6"/>
      <c r="U101" s="6"/>
      <c r="V101" s="6"/>
      <c r="W101" s="6"/>
      <c r="X101" s="6"/>
      <c r="Y101" s="6"/>
      <c r="Z101" s="6"/>
      <c r="AA101" s="6"/>
      <c r="AB101" s="6">
        <v>4.2</v>
      </c>
      <c r="AC101" s="6"/>
      <c r="AD101" s="6"/>
      <c r="AE101" s="6"/>
      <c r="AF101" s="6">
        <v>24.04</v>
      </c>
      <c r="AG101" s="6"/>
      <c r="AH101" s="6"/>
      <c r="AI101" s="6"/>
      <c r="AJ101" s="6"/>
      <c r="AK101" s="6"/>
      <c r="AL101" s="6"/>
      <c r="AM101" s="6"/>
      <c r="AN101" s="6"/>
      <c r="AO101" s="6"/>
      <c r="AP101" s="6"/>
      <c r="AQ101" s="6"/>
      <c r="AR101" s="6">
        <v>4.2</v>
      </c>
      <c r="AS101" s="6"/>
      <c r="AT101" s="6"/>
      <c r="AU101" s="6"/>
      <c r="AV101" s="6">
        <v>24.04</v>
      </c>
      <c r="AW101" s="6"/>
      <c r="AX101" s="6"/>
      <c r="AY101" s="6"/>
      <c r="AZ101" s="6"/>
      <c r="BA101" s="6"/>
      <c r="BB101" s="6"/>
      <c r="BC101" s="6"/>
    </row>
    <row r="102" spans="1:55" ht="63.75" x14ac:dyDescent="0.2">
      <c r="A102" s="111" t="s">
        <v>25</v>
      </c>
      <c r="B102" s="106" t="s">
        <v>12</v>
      </c>
      <c r="C102" s="105" t="s">
        <v>12</v>
      </c>
      <c r="D102" s="124" t="s">
        <v>146</v>
      </c>
      <c r="E102" s="149" t="s">
        <v>15</v>
      </c>
      <c r="F102" s="148" t="s">
        <v>80</v>
      </c>
      <c r="G102" s="71" t="s">
        <v>33</v>
      </c>
      <c r="H102" s="6"/>
      <c r="I102" s="6"/>
      <c r="J102" s="6"/>
      <c r="K102" s="6"/>
      <c r="L102" s="6">
        <v>97.5</v>
      </c>
      <c r="M102" s="6"/>
      <c r="N102" s="6"/>
      <c r="O102" s="6"/>
      <c r="P102" s="6">
        <v>552.5</v>
      </c>
      <c r="Q102" s="6"/>
      <c r="R102" s="6"/>
      <c r="S102" s="6"/>
      <c r="T102" s="6">
        <v>470.1</v>
      </c>
      <c r="U102" s="6">
        <v>0</v>
      </c>
      <c r="V102" s="6">
        <v>0</v>
      </c>
      <c r="W102" s="6">
        <v>470.1</v>
      </c>
      <c r="X102" s="6"/>
      <c r="Y102" s="6"/>
      <c r="Z102" s="6"/>
      <c r="AA102" s="6"/>
      <c r="AB102" s="6">
        <v>117.1</v>
      </c>
      <c r="AC102" s="6"/>
      <c r="AD102" s="6"/>
      <c r="AE102" s="6"/>
      <c r="AF102" s="6">
        <v>663.6</v>
      </c>
      <c r="AG102" s="6"/>
      <c r="AH102" s="6"/>
      <c r="AI102" s="6"/>
      <c r="AJ102" s="6"/>
      <c r="AK102" s="6"/>
      <c r="AL102" s="6"/>
      <c r="AM102" s="6"/>
      <c r="AN102" s="6"/>
      <c r="AO102" s="6"/>
      <c r="AP102" s="6"/>
      <c r="AQ102" s="6"/>
      <c r="AR102" s="6">
        <v>117.1</v>
      </c>
      <c r="AS102" s="6"/>
      <c r="AT102" s="6"/>
      <c r="AU102" s="6"/>
      <c r="AV102" s="6">
        <v>663.6</v>
      </c>
      <c r="AW102" s="6"/>
      <c r="AX102" s="6"/>
      <c r="AY102" s="6"/>
      <c r="AZ102" s="6"/>
      <c r="BA102" s="6"/>
      <c r="BB102" s="6"/>
      <c r="BC102" s="6"/>
    </row>
    <row r="103" spans="1:55" ht="51" x14ac:dyDescent="0.2">
      <c r="A103" s="133" t="s">
        <v>25</v>
      </c>
      <c r="B103" s="106" t="s">
        <v>12</v>
      </c>
      <c r="C103" s="105" t="s">
        <v>12</v>
      </c>
      <c r="D103" s="128" t="s">
        <v>119</v>
      </c>
      <c r="E103" s="149" t="s">
        <v>15</v>
      </c>
      <c r="F103" s="148" t="s">
        <v>80</v>
      </c>
      <c r="G103" s="71" t="s">
        <v>33</v>
      </c>
      <c r="H103" s="6"/>
      <c r="I103" s="6"/>
      <c r="J103" s="6"/>
      <c r="K103" s="6"/>
      <c r="L103" s="6"/>
      <c r="M103" s="6"/>
      <c r="N103" s="6"/>
      <c r="O103" s="6"/>
      <c r="P103" s="6">
        <v>24</v>
      </c>
      <c r="Q103" s="6"/>
      <c r="R103" s="6"/>
      <c r="S103" s="6"/>
      <c r="T103" s="6"/>
      <c r="U103" s="6"/>
      <c r="V103" s="6"/>
      <c r="W103" s="6"/>
      <c r="X103" s="6"/>
      <c r="Y103" s="6"/>
      <c r="Z103" s="6"/>
      <c r="AA103" s="6"/>
      <c r="AB103" s="6">
        <v>8.1</v>
      </c>
      <c r="AC103" s="6"/>
      <c r="AD103" s="6"/>
      <c r="AE103" s="6"/>
      <c r="AF103" s="6">
        <v>45.9</v>
      </c>
      <c r="AG103" s="6"/>
      <c r="AH103" s="6"/>
      <c r="AI103" s="6"/>
      <c r="AJ103" s="6">
        <v>45.9</v>
      </c>
      <c r="AK103" s="6">
        <v>45.9</v>
      </c>
      <c r="AL103" s="6">
        <v>0</v>
      </c>
      <c r="AM103" s="6">
        <v>0</v>
      </c>
      <c r="AN103" s="6"/>
      <c r="AO103" s="6"/>
      <c r="AP103" s="6"/>
      <c r="AQ103" s="6"/>
      <c r="AR103" s="6">
        <v>8.1</v>
      </c>
      <c r="AS103" s="6"/>
      <c r="AT103" s="6"/>
      <c r="AU103" s="6"/>
      <c r="AV103" s="6">
        <v>45.9</v>
      </c>
      <c r="AW103" s="6"/>
      <c r="AX103" s="6"/>
      <c r="AY103" s="6"/>
      <c r="AZ103" s="6">
        <v>45.9</v>
      </c>
      <c r="BA103" s="6">
        <v>45.9</v>
      </c>
      <c r="BB103" s="6">
        <v>0</v>
      </c>
      <c r="BC103" s="6">
        <v>0</v>
      </c>
    </row>
    <row r="104" spans="1:55" ht="63.75" x14ac:dyDescent="0.2">
      <c r="A104" s="133" t="s">
        <v>25</v>
      </c>
      <c r="B104" s="106" t="s">
        <v>12</v>
      </c>
      <c r="C104" s="105" t="s">
        <v>12</v>
      </c>
      <c r="D104" s="129" t="s">
        <v>76</v>
      </c>
      <c r="E104" s="149" t="s">
        <v>15</v>
      </c>
      <c r="F104" s="148" t="s">
        <v>80</v>
      </c>
      <c r="G104" s="71" t="s">
        <v>33</v>
      </c>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row>
    <row r="105" spans="1:55" ht="63.75" x14ac:dyDescent="0.2">
      <c r="A105" s="133" t="s">
        <v>25</v>
      </c>
      <c r="B105" s="26" t="s">
        <v>12</v>
      </c>
      <c r="C105" s="105" t="s">
        <v>12</v>
      </c>
      <c r="D105" s="130" t="s">
        <v>118</v>
      </c>
      <c r="E105" s="149" t="s">
        <v>15</v>
      </c>
      <c r="F105" s="148" t="s">
        <v>80</v>
      </c>
      <c r="G105" s="71" t="s">
        <v>33</v>
      </c>
      <c r="H105" s="6"/>
      <c r="I105" s="6"/>
      <c r="J105" s="6"/>
      <c r="K105" s="6"/>
      <c r="L105" s="6">
        <v>500</v>
      </c>
      <c r="M105" s="6"/>
      <c r="N105" s="6"/>
      <c r="O105" s="6"/>
      <c r="P105" s="6"/>
      <c r="Q105" s="6"/>
      <c r="R105" s="6"/>
      <c r="S105" s="6"/>
      <c r="T105" s="6">
        <v>500</v>
      </c>
      <c r="U105" s="6">
        <v>500</v>
      </c>
      <c r="V105" s="6">
        <v>0</v>
      </c>
      <c r="W105" s="6">
        <v>0</v>
      </c>
      <c r="X105" s="6"/>
      <c r="Y105" s="6"/>
      <c r="Z105" s="6"/>
      <c r="AA105" s="6"/>
      <c r="AB105" s="6"/>
      <c r="AC105" s="6"/>
      <c r="AD105" s="6"/>
      <c r="AE105" s="6"/>
      <c r="AF105" s="6"/>
      <c r="AG105" s="6"/>
      <c r="AH105" s="6"/>
      <c r="AI105" s="6"/>
      <c r="AJ105" s="6"/>
      <c r="AK105" s="6"/>
      <c r="AL105" s="6"/>
      <c r="AM105" s="6"/>
      <c r="AN105" s="6"/>
      <c r="AO105" s="6"/>
      <c r="AP105" s="6"/>
      <c r="AQ105" s="6"/>
      <c r="AR105" s="174"/>
      <c r="AS105" s="6"/>
      <c r="AT105" s="6"/>
      <c r="AU105" s="6"/>
      <c r="AV105" s="6"/>
      <c r="AW105" s="6"/>
      <c r="AX105" s="6"/>
      <c r="AY105" s="6"/>
      <c r="AZ105" s="6"/>
      <c r="BA105" s="6"/>
      <c r="BB105" s="6"/>
      <c r="BC105" s="6"/>
    </row>
    <row r="106" spans="1:55" ht="63.75" x14ac:dyDescent="0.2">
      <c r="A106" s="133" t="s">
        <v>25</v>
      </c>
      <c r="B106" s="120" t="s">
        <v>12</v>
      </c>
      <c r="C106" s="138" t="s">
        <v>12</v>
      </c>
      <c r="D106" s="250" t="s">
        <v>107</v>
      </c>
      <c r="E106" s="178" t="s">
        <v>15</v>
      </c>
      <c r="F106" s="177" t="s">
        <v>80</v>
      </c>
      <c r="G106" s="71" t="s">
        <v>33</v>
      </c>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row>
    <row r="107" spans="1:55" s="3" customFormat="1" ht="16.5" customHeight="1" x14ac:dyDescent="0.2">
      <c r="A107" s="111" t="s">
        <v>25</v>
      </c>
      <c r="B107" s="120" t="s">
        <v>12</v>
      </c>
      <c r="C107" s="223" t="s">
        <v>16</v>
      </c>
      <c r="D107" s="223"/>
      <c r="E107" s="223"/>
      <c r="F107" s="223"/>
      <c r="G107" s="223"/>
      <c r="H107" s="7">
        <f t="shared" ref="H107:W107" si="5">SUM(H43:H106)</f>
        <v>680.45</v>
      </c>
      <c r="I107" s="7"/>
      <c r="J107" s="7"/>
      <c r="K107" s="7"/>
      <c r="L107" s="7">
        <f t="shared" si="5"/>
        <v>9269.8379999999997</v>
      </c>
      <c r="M107" s="7"/>
      <c r="N107" s="7"/>
      <c r="O107" s="7"/>
      <c r="P107" s="7">
        <f t="shared" si="5"/>
        <v>9054.3529999999955</v>
      </c>
      <c r="Q107" s="7"/>
      <c r="R107" s="7"/>
      <c r="S107" s="7"/>
      <c r="T107" s="7">
        <f t="shared" si="5"/>
        <v>9940.7999999999993</v>
      </c>
      <c r="U107" s="7">
        <f t="shared" si="5"/>
        <v>945</v>
      </c>
      <c r="V107" s="7">
        <f t="shared" si="5"/>
        <v>0</v>
      </c>
      <c r="W107" s="7">
        <f t="shared" si="5"/>
        <v>8995.7999999999993</v>
      </c>
      <c r="X107" s="7">
        <v>1160.4000000000001</v>
      </c>
      <c r="Y107" s="7"/>
      <c r="Z107" s="7"/>
      <c r="AA107" s="7"/>
      <c r="AB107" s="7">
        <v>8366.4400000000023</v>
      </c>
      <c r="AC107" s="7"/>
      <c r="AD107" s="7"/>
      <c r="AE107" s="7"/>
      <c r="AF107" s="7">
        <v>5970.9400000000005</v>
      </c>
      <c r="AG107" s="7"/>
      <c r="AH107" s="7"/>
      <c r="AI107" s="7">
        <v>80</v>
      </c>
      <c r="AJ107" s="7">
        <v>11348.300000000001</v>
      </c>
      <c r="AK107" s="7">
        <v>1266.7</v>
      </c>
      <c r="AL107" s="7">
        <v>0</v>
      </c>
      <c r="AM107" s="7">
        <v>10081.6</v>
      </c>
      <c r="AN107" s="7">
        <f t="shared" ref="AN107:BC107" si="6">SUM(AN43:AN106)</f>
        <v>1160.4000000000001</v>
      </c>
      <c r="AO107" s="7"/>
      <c r="AP107" s="7"/>
      <c r="AQ107" s="7"/>
      <c r="AR107" s="7">
        <f t="shared" si="6"/>
        <v>8366.4400000000023</v>
      </c>
      <c r="AS107" s="7"/>
      <c r="AT107" s="7"/>
      <c r="AU107" s="7"/>
      <c r="AV107" s="7">
        <f t="shared" si="6"/>
        <v>5970.9400000000005</v>
      </c>
      <c r="AW107" s="7"/>
      <c r="AX107" s="7"/>
      <c r="AY107" s="7">
        <f t="shared" si="6"/>
        <v>80</v>
      </c>
      <c r="AZ107" s="7">
        <f t="shared" si="6"/>
        <v>11348.300000000001</v>
      </c>
      <c r="BA107" s="7">
        <f t="shared" si="6"/>
        <v>1266.7</v>
      </c>
      <c r="BB107" s="7">
        <f t="shared" si="6"/>
        <v>0</v>
      </c>
      <c r="BC107" s="7">
        <f t="shared" si="6"/>
        <v>10081.6</v>
      </c>
    </row>
    <row r="108" spans="1:55" ht="12" customHeight="1" x14ac:dyDescent="0.2">
      <c r="A108" s="25" t="s">
        <v>25</v>
      </c>
      <c r="B108" s="205" t="s">
        <v>17</v>
      </c>
      <c r="C108" s="205"/>
      <c r="D108" s="205"/>
      <c r="E108" s="205"/>
      <c r="F108" s="205"/>
      <c r="G108" s="205"/>
      <c r="H108" s="12">
        <f>SUM(H43:H106)</f>
        <v>680.45</v>
      </c>
      <c r="I108" s="12"/>
      <c r="J108" s="12"/>
      <c r="K108" s="12"/>
      <c r="L108" s="12">
        <f t="shared" ref="L108:BC108" si="7">SUM(L43:L106)</f>
        <v>9269.8379999999997</v>
      </c>
      <c r="M108" s="12"/>
      <c r="N108" s="12"/>
      <c r="O108" s="12"/>
      <c r="P108" s="12">
        <f t="shared" si="7"/>
        <v>9054.3529999999955</v>
      </c>
      <c r="Q108" s="12"/>
      <c r="R108" s="12"/>
      <c r="S108" s="12"/>
      <c r="T108" s="12">
        <f t="shared" si="7"/>
        <v>9940.7999999999993</v>
      </c>
      <c r="U108" s="12">
        <f t="shared" si="7"/>
        <v>945</v>
      </c>
      <c r="V108" s="12">
        <f t="shared" si="7"/>
        <v>0</v>
      </c>
      <c r="W108" s="12">
        <f t="shared" si="7"/>
        <v>8995.7999999999993</v>
      </c>
      <c r="X108" s="12">
        <f t="shared" si="7"/>
        <v>1160.4000000000001</v>
      </c>
      <c r="Y108" s="12"/>
      <c r="Z108" s="12"/>
      <c r="AA108" s="12"/>
      <c r="AB108" s="12">
        <f t="shared" si="7"/>
        <v>8366.4400000000023</v>
      </c>
      <c r="AC108" s="12"/>
      <c r="AD108" s="12"/>
      <c r="AE108" s="12"/>
      <c r="AF108" s="12">
        <f t="shared" si="7"/>
        <v>5970.9400000000005</v>
      </c>
      <c r="AG108" s="12"/>
      <c r="AH108" s="12"/>
      <c r="AI108" s="12">
        <f t="shared" si="7"/>
        <v>80</v>
      </c>
      <c r="AJ108" s="12">
        <f t="shared" si="7"/>
        <v>11676.8</v>
      </c>
      <c r="AK108" s="12">
        <f t="shared" si="7"/>
        <v>1341.4</v>
      </c>
      <c r="AL108" s="12">
        <f t="shared" si="7"/>
        <v>0</v>
      </c>
      <c r="AM108" s="12">
        <f t="shared" si="7"/>
        <v>10335.4</v>
      </c>
      <c r="AN108" s="12">
        <f t="shared" si="7"/>
        <v>1160.4000000000001</v>
      </c>
      <c r="AO108" s="12"/>
      <c r="AP108" s="12"/>
      <c r="AQ108" s="12"/>
      <c r="AR108" s="12">
        <f t="shared" si="7"/>
        <v>8366.4400000000023</v>
      </c>
      <c r="AS108" s="12"/>
      <c r="AT108" s="12"/>
      <c r="AU108" s="12"/>
      <c r="AV108" s="12">
        <f t="shared" si="7"/>
        <v>5970.9400000000005</v>
      </c>
      <c r="AW108" s="12"/>
      <c r="AX108" s="12"/>
      <c r="AY108" s="12">
        <f t="shared" si="7"/>
        <v>80</v>
      </c>
      <c r="AZ108" s="12">
        <f t="shared" si="7"/>
        <v>11348.300000000001</v>
      </c>
      <c r="BA108" s="12">
        <f t="shared" si="7"/>
        <v>1266.7</v>
      </c>
      <c r="BB108" s="12">
        <f t="shared" si="7"/>
        <v>0</v>
      </c>
      <c r="BC108" s="12">
        <f t="shared" si="7"/>
        <v>10081.6</v>
      </c>
    </row>
    <row r="109" spans="1:55" ht="12" customHeight="1" x14ac:dyDescent="0.2">
      <c r="A109" s="78" t="s">
        <v>26</v>
      </c>
      <c r="B109" s="224" t="s">
        <v>124</v>
      </c>
      <c r="C109" s="225"/>
      <c r="D109" s="225"/>
      <c r="E109" s="225"/>
      <c r="F109" s="225"/>
      <c r="G109" s="225"/>
      <c r="H109" s="225"/>
      <c r="I109" s="225"/>
      <c r="J109" s="225"/>
      <c r="K109" s="225"/>
      <c r="L109" s="225"/>
      <c r="M109" s="225"/>
      <c r="N109" s="225"/>
      <c r="O109" s="225"/>
      <c r="P109" s="225"/>
      <c r="Q109" s="225"/>
      <c r="R109" s="225"/>
      <c r="S109" s="225"/>
      <c r="T109" s="225"/>
      <c r="U109" s="225"/>
      <c r="V109" s="225"/>
      <c r="W109" s="225"/>
      <c r="X109" s="225"/>
      <c r="Y109" s="225"/>
      <c r="Z109" s="225"/>
      <c r="AA109" s="225"/>
      <c r="AB109" s="225"/>
      <c r="AC109" s="225"/>
      <c r="AD109" s="225"/>
      <c r="AE109" s="225"/>
      <c r="AF109" s="225"/>
      <c r="AG109" s="225"/>
      <c r="AH109" s="225"/>
      <c r="AI109" s="225"/>
      <c r="AJ109" s="225"/>
      <c r="AK109" s="225"/>
      <c r="AL109" s="225"/>
      <c r="AM109" s="225"/>
      <c r="AN109" s="225"/>
      <c r="AO109" s="225"/>
      <c r="AP109" s="225"/>
      <c r="AQ109" s="225"/>
      <c r="AR109" s="225"/>
      <c r="AS109" s="225"/>
      <c r="AT109" s="225"/>
      <c r="AU109" s="225"/>
      <c r="AV109" s="225"/>
      <c r="AW109" s="225"/>
      <c r="AX109" s="225"/>
      <c r="AY109" s="225"/>
      <c r="AZ109" s="225"/>
      <c r="BA109" s="225"/>
      <c r="BB109" s="225"/>
      <c r="BC109" s="226"/>
    </row>
    <row r="110" spans="1:55" ht="12" customHeight="1" x14ac:dyDescent="0.2">
      <c r="A110" s="78" t="s">
        <v>26</v>
      </c>
      <c r="B110" s="120" t="s">
        <v>12</v>
      </c>
      <c r="C110" s="227" t="s">
        <v>125</v>
      </c>
      <c r="D110" s="228"/>
      <c r="E110" s="228"/>
      <c r="F110" s="228"/>
      <c r="G110" s="228"/>
      <c r="H110" s="228"/>
      <c r="I110" s="228"/>
      <c r="J110" s="228"/>
      <c r="K110" s="228"/>
      <c r="L110" s="228"/>
      <c r="M110" s="228"/>
      <c r="N110" s="228"/>
      <c r="O110" s="228"/>
      <c r="P110" s="228"/>
      <c r="Q110" s="228"/>
      <c r="R110" s="228"/>
      <c r="S110" s="228"/>
      <c r="T110" s="228"/>
      <c r="U110" s="228"/>
      <c r="V110" s="228"/>
      <c r="W110" s="228"/>
      <c r="X110" s="228"/>
      <c r="Y110" s="228"/>
      <c r="Z110" s="228"/>
      <c r="AA110" s="228"/>
      <c r="AB110" s="228"/>
      <c r="AC110" s="228"/>
      <c r="AD110" s="228"/>
      <c r="AE110" s="228"/>
      <c r="AF110" s="228"/>
      <c r="AG110" s="228"/>
      <c r="AH110" s="228"/>
      <c r="AI110" s="228"/>
      <c r="AJ110" s="228"/>
      <c r="AK110" s="228"/>
      <c r="AL110" s="228"/>
      <c r="AM110" s="228"/>
      <c r="AN110" s="228"/>
      <c r="AO110" s="228"/>
      <c r="AP110" s="228"/>
      <c r="AQ110" s="228"/>
      <c r="AR110" s="228"/>
      <c r="AS110" s="228"/>
      <c r="AT110" s="228"/>
      <c r="AU110" s="228"/>
      <c r="AV110" s="228"/>
      <c r="AW110" s="228"/>
      <c r="AX110" s="228"/>
      <c r="AY110" s="228"/>
      <c r="AZ110" s="228"/>
      <c r="BA110" s="228"/>
      <c r="BB110" s="228"/>
      <c r="BC110" s="251"/>
    </row>
    <row r="111" spans="1:55" ht="45.75" customHeight="1" x14ac:dyDescent="0.2">
      <c r="A111" s="145" t="s">
        <v>26</v>
      </c>
      <c r="B111" s="179" t="s">
        <v>12</v>
      </c>
      <c r="C111" s="144" t="s">
        <v>12</v>
      </c>
      <c r="D111" s="140" t="s">
        <v>126</v>
      </c>
      <c r="E111" s="141" t="s">
        <v>15</v>
      </c>
      <c r="F111" s="142">
        <v>188718528</v>
      </c>
      <c r="G111" s="143" t="s">
        <v>116</v>
      </c>
      <c r="H111" s="6"/>
      <c r="I111" s="6"/>
      <c r="J111" s="6"/>
      <c r="K111" s="6"/>
      <c r="L111" s="6">
        <v>80.599999999999994</v>
      </c>
      <c r="M111" s="6"/>
      <c r="N111" s="6"/>
      <c r="O111" s="6"/>
      <c r="P111" s="6"/>
      <c r="Q111" s="6"/>
      <c r="R111" s="6"/>
      <c r="S111" s="6"/>
      <c r="T111" s="6">
        <v>80.599999999999994</v>
      </c>
      <c r="U111" s="6">
        <v>80.599999999999994</v>
      </c>
      <c r="V111" s="6">
        <v>0</v>
      </c>
      <c r="W111" s="6">
        <v>0</v>
      </c>
      <c r="X111" s="6"/>
      <c r="Y111" s="6"/>
      <c r="Z111" s="6"/>
      <c r="AA111" s="6"/>
      <c r="AB111" s="6">
        <v>80.599999999999994</v>
      </c>
      <c r="AC111" s="6"/>
      <c r="AD111" s="6"/>
      <c r="AE111" s="6"/>
      <c r="AF111" s="6"/>
      <c r="AG111" s="6"/>
      <c r="AH111" s="6"/>
      <c r="AI111" s="6"/>
      <c r="AJ111" s="6">
        <v>80.599999999999994</v>
      </c>
      <c r="AK111" s="6">
        <v>0</v>
      </c>
      <c r="AL111" s="6">
        <v>0</v>
      </c>
      <c r="AM111" s="6">
        <v>80.599999999999994</v>
      </c>
      <c r="AN111" s="6"/>
      <c r="AO111" s="6"/>
      <c r="AP111" s="6"/>
      <c r="AQ111" s="6"/>
      <c r="AR111" s="173">
        <v>80.599999999999994</v>
      </c>
      <c r="AS111" s="6"/>
      <c r="AT111" s="6"/>
      <c r="AU111" s="6"/>
      <c r="AV111" s="6"/>
      <c r="AW111" s="6"/>
      <c r="AX111" s="6"/>
      <c r="AY111" s="6"/>
      <c r="AZ111" s="6">
        <v>80.599999999999994</v>
      </c>
      <c r="BA111" s="6">
        <v>0</v>
      </c>
      <c r="BB111" s="6">
        <v>0</v>
      </c>
      <c r="BC111" s="6">
        <v>80.599999999999994</v>
      </c>
    </row>
    <row r="112" spans="1:55" ht="12" customHeight="1" x14ac:dyDescent="0.2">
      <c r="A112" s="78" t="s">
        <v>26</v>
      </c>
      <c r="B112" s="120" t="s">
        <v>12</v>
      </c>
      <c r="C112" s="223" t="s">
        <v>16</v>
      </c>
      <c r="D112" s="223"/>
      <c r="E112" s="223"/>
      <c r="F112" s="223"/>
      <c r="G112" s="223"/>
      <c r="H112" s="7"/>
      <c r="I112" s="7"/>
      <c r="J112" s="7"/>
      <c r="K112" s="7"/>
      <c r="L112" s="7">
        <f>SUM(L111:L111)</f>
        <v>80.599999999999994</v>
      </c>
      <c r="M112" s="7"/>
      <c r="N112" s="7"/>
      <c r="O112" s="7"/>
      <c r="P112" s="7"/>
      <c r="Q112" s="7"/>
      <c r="R112" s="7"/>
      <c r="S112" s="7"/>
      <c r="T112" s="7">
        <f>SUM(T111:T111)</f>
        <v>80.599999999999994</v>
      </c>
      <c r="U112" s="7">
        <f>SUM(U111:U111)</f>
        <v>80.599999999999994</v>
      </c>
      <c r="V112" s="7">
        <f>SUM(V111:V111)</f>
        <v>0</v>
      </c>
      <c r="W112" s="7">
        <f>SUM(W111:W111)</f>
        <v>0</v>
      </c>
      <c r="X112" s="7"/>
      <c r="Y112" s="7"/>
      <c r="Z112" s="7"/>
      <c r="AA112" s="7"/>
      <c r="AB112" s="7">
        <f>SUM(AB111:AB111)</f>
        <v>80.599999999999994</v>
      </c>
      <c r="AC112" s="7"/>
      <c r="AD112" s="7"/>
      <c r="AE112" s="7"/>
      <c r="AF112" s="7"/>
      <c r="AG112" s="7"/>
      <c r="AH112" s="7"/>
      <c r="AI112" s="7"/>
      <c r="AJ112" s="7">
        <f>SUM(AJ111:AJ111)</f>
        <v>80.599999999999994</v>
      </c>
      <c r="AK112" s="7">
        <f>SUM(AK111:AK111)</f>
        <v>0</v>
      </c>
      <c r="AL112" s="7">
        <f>SUM(AL111:AL111)</f>
        <v>0</v>
      </c>
      <c r="AM112" s="7">
        <f>SUM(AM111:AM111)</f>
        <v>80.599999999999994</v>
      </c>
      <c r="AN112" s="7"/>
      <c r="AO112" s="7"/>
      <c r="AP112" s="7"/>
      <c r="AQ112" s="7"/>
      <c r="AR112" s="7">
        <f>SUM(AR111:AR111)</f>
        <v>80.599999999999994</v>
      </c>
      <c r="AS112" s="7"/>
      <c r="AT112" s="7"/>
      <c r="AU112" s="7"/>
      <c r="AV112" s="7"/>
      <c r="AW112" s="7"/>
      <c r="AX112" s="7"/>
      <c r="AY112" s="7"/>
      <c r="AZ112" s="7">
        <f>SUM(AZ111:AZ111)</f>
        <v>80.599999999999994</v>
      </c>
      <c r="BA112" s="7">
        <f>SUM(BA111:BA111)</f>
        <v>0</v>
      </c>
      <c r="BB112" s="7">
        <f>SUM(BB111:BB111)</f>
        <v>0</v>
      </c>
      <c r="BC112" s="7">
        <f>SUM(BC111:BC111)</f>
        <v>80.599999999999994</v>
      </c>
    </row>
    <row r="113" spans="1:55" ht="12" customHeight="1" x14ac:dyDescent="0.2">
      <c r="A113" s="78" t="s">
        <v>26</v>
      </c>
      <c r="B113" s="205" t="s">
        <v>17</v>
      </c>
      <c r="C113" s="205"/>
      <c r="D113" s="205"/>
      <c r="E113" s="205"/>
      <c r="F113" s="205"/>
      <c r="G113" s="205"/>
      <c r="H113" s="12"/>
      <c r="I113" s="12"/>
      <c r="J113" s="12"/>
      <c r="K113" s="12"/>
      <c r="L113" s="12">
        <f t="shared" ref="L113:BC113" si="8">L112</f>
        <v>80.599999999999994</v>
      </c>
      <c r="M113" s="12"/>
      <c r="N113" s="12"/>
      <c r="O113" s="12"/>
      <c r="P113" s="12"/>
      <c r="Q113" s="12"/>
      <c r="R113" s="12"/>
      <c r="S113" s="12"/>
      <c r="T113" s="12">
        <f t="shared" si="8"/>
        <v>80.599999999999994</v>
      </c>
      <c r="U113" s="12">
        <f t="shared" si="8"/>
        <v>80.599999999999994</v>
      </c>
      <c r="V113" s="12">
        <f t="shared" si="8"/>
        <v>0</v>
      </c>
      <c r="W113" s="12">
        <f t="shared" si="8"/>
        <v>0</v>
      </c>
      <c r="X113" s="12"/>
      <c r="Y113" s="12"/>
      <c r="Z113" s="12"/>
      <c r="AA113" s="12"/>
      <c r="AB113" s="12">
        <f t="shared" si="8"/>
        <v>80.599999999999994</v>
      </c>
      <c r="AC113" s="12"/>
      <c r="AD113" s="12"/>
      <c r="AE113" s="12"/>
      <c r="AF113" s="12"/>
      <c r="AG113" s="12"/>
      <c r="AH113" s="12"/>
      <c r="AI113" s="12"/>
      <c r="AJ113" s="12">
        <f t="shared" si="8"/>
        <v>80.599999999999994</v>
      </c>
      <c r="AK113" s="12">
        <f t="shared" si="8"/>
        <v>0</v>
      </c>
      <c r="AL113" s="12">
        <f t="shared" si="8"/>
        <v>0</v>
      </c>
      <c r="AM113" s="12">
        <f t="shared" si="8"/>
        <v>80.599999999999994</v>
      </c>
      <c r="AN113" s="12"/>
      <c r="AO113" s="12"/>
      <c r="AP113" s="12"/>
      <c r="AQ113" s="12"/>
      <c r="AR113" s="12">
        <f t="shared" si="8"/>
        <v>80.599999999999994</v>
      </c>
      <c r="AS113" s="12"/>
      <c r="AT113" s="12"/>
      <c r="AU113" s="12"/>
      <c r="AV113" s="12"/>
      <c r="AW113" s="12"/>
      <c r="AX113" s="12"/>
      <c r="AY113" s="12"/>
      <c r="AZ113" s="12">
        <f t="shared" si="8"/>
        <v>80.599999999999994</v>
      </c>
      <c r="BA113" s="12">
        <f t="shared" si="8"/>
        <v>0</v>
      </c>
      <c r="BB113" s="12">
        <f t="shared" si="8"/>
        <v>0</v>
      </c>
      <c r="BC113" s="12">
        <f t="shared" si="8"/>
        <v>80.599999999999994</v>
      </c>
    </row>
    <row r="114" spans="1:55" ht="12" customHeight="1" x14ac:dyDescent="0.2">
      <c r="A114" s="78" t="s">
        <v>27</v>
      </c>
      <c r="B114" s="224" t="s">
        <v>127</v>
      </c>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c r="AA114" s="225"/>
      <c r="AB114" s="225"/>
      <c r="AC114" s="225"/>
      <c r="AD114" s="225"/>
      <c r="AE114" s="225"/>
      <c r="AF114" s="225"/>
      <c r="AG114" s="225"/>
      <c r="AH114" s="225"/>
      <c r="AI114" s="225"/>
      <c r="AJ114" s="225"/>
      <c r="AK114" s="225"/>
      <c r="AL114" s="225"/>
      <c r="AM114" s="225"/>
      <c r="AN114" s="225"/>
      <c r="AO114" s="225"/>
      <c r="AP114" s="225"/>
      <c r="AQ114" s="225"/>
      <c r="AR114" s="225"/>
      <c r="AS114" s="225"/>
      <c r="AT114" s="225"/>
      <c r="AU114" s="225"/>
      <c r="AV114" s="225"/>
      <c r="AW114" s="225"/>
      <c r="AX114" s="225"/>
      <c r="AY114" s="225"/>
      <c r="AZ114" s="225"/>
      <c r="BA114" s="225"/>
      <c r="BB114" s="225"/>
      <c r="BC114" s="226"/>
    </row>
    <row r="115" spans="1:55" ht="12" customHeight="1" x14ac:dyDescent="0.2">
      <c r="A115" s="78" t="s">
        <v>27</v>
      </c>
      <c r="B115" s="120" t="s">
        <v>12</v>
      </c>
      <c r="C115" s="227" t="s">
        <v>128</v>
      </c>
      <c r="D115" s="228"/>
      <c r="E115" s="228"/>
      <c r="F115" s="228"/>
      <c r="G115" s="228"/>
      <c r="H115" s="228"/>
      <c r="I115" s="228"/>
      <c r="J115" s="228"/>
      <c r="K115" s="228"/>
      <c r="L115" s="228"/>
      <c r="M115" s="228"/>
      <c r="N115" s="228"/>
      <c r="O115" s="228"/>
      <c r="P115" s="228"/>
      <c r="Q115" s="228"/>
      <c r="R115" s="228"/>
      <c r="S115" s="228"/>
      <c r="T115" s="228"/>
      <c r="U115" s="228"/>
      <c r="V115" s="228"/>
      <c r="W115" s="228"/>
      <c r="X115" s="228"/>
      <c r="Y115" s="228"/>
      <c r="Z115" s="228"/>
      <c r="AA115" s="228"/>
      <c r="AB115" s="228"/>
      <c r="AC115" s="228"/>
      <c r="AD115" s="228"/>
      <c r="AE115" s="228"/>
      <c r="AF115" s="228"/>
      <c r="AG115" s="228"/>
      <c r="AH115" s="228"/>
      <c r="AI115" s="228"/>
      <c r="AJ115" s="228"/>
      <c r="AK115" s="228"/>
      <c r="AL115" s="228"/>
      <c r="AM115" s="228"/>
      <c r="AN115" s="228"/>
      <c r="AO115" s="228"/>
      <c r="AP115" s="228"/>
      <c r="AQ115" s="228"/>
      <c r="AR115" s="228"/>
      <c r="AS115" s="228"/>
      <c r="AT115" s="228"/>
      <c r="AU115" s="228"/>
      <c r="AV115" s="228"/>
      <c r="AW115" s="228"/>
      <c r="AX115" s="228"/>
      <c r="AY115" s="228"/>
      <c r="AZ115" s="228"/>
      <c r="BA115" s="228"/>
      <c r="BB115" s="228"/>
      <c r="BC115" s="251"/>
    </row>
    <row r="116" spans="1:55" ht="45.75" x14ac:dyDescent="0.2">
      <c r="A116" s="78" t="s">
        <v>27</v>
      </c>
      <c r="B116" s="120" t="s">
        <v>12</v>
      </c>
      <c r="C116" s="113" t="s">
        <v>12</v>
      </c>
      <c r="D116" s="252" t="s">
        <v>129</v>
      </c>
      <c r="E116" s="63" t="s">
        <v>15</v>
      </c>
      <c r="F116" s="64">
        <v>188718528</v>
      </c>
      <c r="G116" s="85" t="s">
        <v>116</v>
      </c>
      <c r="H116" s="10"/>
      <c r="I116" s="10"/>
      <c r="J116" s="10"/>
      <c r="K116" s="10"/>
      <c r="L116" s="6">
        <v>25</v>
      </c>
      <c r="M116" s="6"/>
      <c r="N116" s="6"/>
      <c r="O116" s="6"/>
      <c r="P116" s="6"/>
      <c r="Q116" s="6"/>
      <c r="R116" s="6"/>
      <c r="S116" s="6"/>
      <c r="T116" s="6">
        <v>25</v>
      </c>
      <c r="U116" s="6">
        <v>25</v>
      </c>
      <c r="V116" s="6">
        <v>0</v>
      </c>
      <c r="W116" s="6">
        <v>0</v>
      </c>
      <c r="X116" s="10"/>
      <c r="Y116" s="6"/>
      <c r="Z116" s="6"/>
      <c r="AA116" s="6"/>
      <c r="AB116" s="6">
        <v>25</v>
      </c>
      <c r="AC116" s="6"/>
      <c r="AD116" s="6"/>
      <c r="AE116" s="6"/>
      <c r="AF116" s="6"/>
      <c r="AG116" s="6"/>
      <c r="AH116" s="6"/>
      <c r="AI116" s="6"/>
      <c r="AJ116" s="6">
        <v>25</v>
      </c>
      <c r="AK116" s="6">
        <v>25</v>
      </c>
      <c r="AL116" s="6">
        <v>0</v>
      </c>
      <c r="AM116" s="6">
        <v>0</v>
      </c>
      <c r="AN116" s="6"/>
      <c r="AO116" s="6"/>
      <c r="AP116" s="6"/>
      <c r="AQ116" s="6"/>
      <c r="AR116" s="173">
        <v>25</v>
      </c>
      <c r="AS116" s="173"/>
      <c r="AT116" s="173"/>
      <c r="AU116" s="173"/>
      <c r="AV116" s="173"/>
      <c r="AW116" s="173"/>
      <c r="AX116" s="173"/>
      <c r="AY116" s="173"/>
      <c r="AZ116" s="173">
        <v>25</v>
      </c>
      <c r="BA116" s="173">
        <v>25</v>
      </c>
      <c r="BB116" s="173">
        <v>0</v>
      </c>
      <c r="BC116" s="173">
        <v>0</v>
      </c>
    </row>
    <row r="117" spans="1:55" ht="12" customHeight="1" x14ac:dyDescent="0.2">
      <c r="A117" s="78" t="s">
        <v>27</v>
      </c>
      <c r="B117" s="120" t="s">
        <v>12</v>
      </c>
      <c r="C117" s="223" t="s">
        <v>16</v>
      </c>
      <c r="D117" s="223"/>
      <c r="E117" s="223"/>
      <c r="F117" s="223"/>
      <c r="G117" s="223"/>
      <c r="H117" s="81"/>
      <c r="I117" s="81"/>
      <c r="J117" s="81"/>
      <c r="K117" s="81"/>
      <c r="L117" s="81">
        <f t="shared" ref="L117:BC117" si="9">SUM(L116)</f>
        <v>25</v>
      </c>
      <c r="M117" s="81"/>
      <c r="N117" s="81"/>
      <c r="O117" s="81"/>
      <c r="P117" s="81"/>
      <c r="Q117" s="81"/>
      <c r="R117" s="81"/>
      <c r="S117" s="81"/>
      <c r="T117" s="81">
        <f t="shared" si="9"/>
        <v>25</v>
      </c>
      <c r="U117" s="81">
        <f t="shared" si="9"/>
        <v>25</v>
      </c>
      <c r="V117" s="81">
        <f t="shared" si="9"/>
        <v>0</v>
      </c>
      <c r="W117" s="81">
        <f t="shared" si="9"/>
        <v>0</v>
      </c>
      <c r="X117" s="81"/>
      <c r="Y117" s="81"/>
      <c r="Z117" s="81"/>
      <c r="AA117" s="81"/>
      <c r="AB117" s="81">
        <f>SUM(AB116)</f>
        <v>25</v>
      </c>
      <c r="AC117" s="81"/>
      <c r="AD117" s="81"/>
      <c r="AE117" s="81"/>
      <c r="AF117" s="81"/>
      <c r="AG117" s="81"/>
      <c r="AH117" s="81"/>
      <c r="AI117" s="81"/>
      <c r="AJ117" s="81">
        <f t="shared" ref="AJ117:AM117" si="10">SUM(AJ116)</f>
        <v>25</v>
      </c>
      <c r="AK117" s="81">
        <f t="shared" si="10"/>
        <v>25</v>
      </c>
      <c r="AL117" s="81">
        <f t="shared" si="10"/>
        <v>0</v>
      </c>
      <c r="AM117" s="81">
        <f t="shared" si="10"/>
        <v>0</v>
      </c>
      <c r="AN117" s="81"/>
      <c r="AO117" s="81"/>
      <c r="AP117" s="81"/>
      <c r="AQ117" s="81"/>
      <c r="AR117" s="81">
        <f t="shared" si="9"/>
        <v>25</v>
      </c>
      <c r="AS117" s="81"/>
      <c r="AT117" s="81"/>
      <c r="AU117" s="81"/>
      <c r="AV117" s="81"/>
      <c r="AW117" s="81"/>
      <c r="AX117" s="81"/>
      <c r="AY117" s="81"/>
      <c r="AZ117" s="81">
        <f t="shared" si="9"/>
        <v>25</v>
      </c>
      <c r="BA117" s="81">
        <f t="shared" si="9"/>
        <v>25</v>
      </c>
      <c r="BB117" s="81">
        <f t="shared" si="9"/>
        <v>0</v>
      </c>
      <c r="BC117" s="81">
        <f t="shared" si="9"/>
        <v>0</v>
      </c>
    </row>
    <row r="118" spans="1:55" ht="12" customHeight="1" x14ac:dyDescent="0.2">
      <c r="A118" s="80" t="s">
        <v>27</v>
      </c>
      <c r="B118" s="205" t="s">
        <v>17</v>
      </c>
      <c r="C118" s="205"/>
      <c r="D118" s="205"/>
      <c r="E118" s="205"/>
      <c r="F118" s="205"/>
      <c r="G118" s="205"/>
      <c r="H118" s="12"/>
      <c r="I118" s="12"/>
      <c r="J118" s="12"/>
      <c r="K118" s="12"/>
      <c r="L118" s="12">
        <f t="shared" ref="L118:BB118" si="11">L117</f>
        <v>25</v>
      </c>
      <c r="M118" s="12"/>
      <c r="N118" s="12"/>
      <c r="O118" s="12"/>
      <c r="P118" s="12"/>
      <c r="Q118" s="12"/>
      <c r="R118" s="12"/>
      <c r="S118" s="12"/>
      <c r="T118" s="12">
        <f t="shared" si="11"/>
        <v>25</v>
      </c>
      <c r="U118" s="12">
        <f t="shared" si="11"/>
        <v>25</v>
      </c>
      <c r="V118" s="12">
        <f t="shared" si="11"/>
        <v>0</v>
      </c>
      <c r="W118" s="12">
        <f t="shared" si="11"/>
        <v>0</v>
      </c>
      <c r="X118" s="12"/>
      <c r="Y118" s="12"/>
      <c r="Z118" s="12"/>
      <c r="AA118" s="12"/>
      <c r="AB118" s="12">
        <v>25</v>
      </c>
      <c r="AC118" s="12"/>
      <c r="AD118" s="12"/>
      <c r="AE118" s="12"/>
      <c r="AF118" s="12"/>
      <c r="AG118" s="12"/>
      <c r="AH118" s="12"/>
      <c r="AI118" s="12"/>
      <c r="AJ118" s="12">
        <v>25</v>
      </c>
      <c r="AK118" s="12">
        <v>25</v>
      </c>
      <c r="AL118" s="12">
        <v>0</v>
      </c>
      <c r="AM118" s="12">
        <v>0</v>
      </c>
      <c r="AN118" s="12"/>
      <c r="AO118" s="12"/>
      <c r="AP118" s="12"/>
      <c r="AQ118" s="12"/>
      <c r="AR118" s="12">
        <f t="shared" si="11"/>
        <v>25</v>
      </c>
      <c r="AS118" s="12"/>
      <c r="AT118" s="12"/>
      <c r="AU118" s="12"/>
      <c r="AV118" s="12"/>
      <c r="AW118" s="12"/>
      <c r="AX118" s="12"/>
      <c r="AY118" s="12"/>
      <c r="AZ118" s="12">
        <f t="shared" ref="AZ118" si="12">AZ117</f>
        <v>25</v>
      </c>
      <c r="BA118" s="12">
        <f t="shared" si="11"/>
        <v>25</v>
      </c>
      <c r="BB118" s="12">
        <f t="shared" si="11"/>
        <v>0</v>
      </c>
      <c r="BC118" s="12">
        <f t="shared" ref="BC118" si="13">BC117</f>
        <v>0</v>
      </c>
    </row>
    <row r="119" spans="1:55" ht="17.850000000000001" customHeight="1" x14ac:dyDescent="0.2">
      <c r="A119" s="76" t="s">
        <v>25</v>
      </c>
      <c r="B119" s="202" t="s">
        <v>18</v>
      </c>
      <c r="C119" s="203"/>
      <c r="D119" s="203"/>
      <c r="E119" s="203"/>
      <c r="F119" s="203"/>
      <c r="G119" s="204"/>
      <c r="H119" s="8">
        <f>H18+H28+H34+H39+H108+H113+H118</f>
        <v>680.45</v>
      </c>
      <c r="I119" s="8"/>
      <c r="J119" s="8"/>
      <c r="K119" s="8"/>
      <c r="L119" s="8">
        <f t="shared" ref="L119:BC119" si="14">L18+L28+L34+L39+L108+L113+L118</f>
        <v>9519.2379999999994</v>
      </c>
      <c r="M119" s="8">
        <f t="shared" si="14"/>
        <v>377.8</v>
      </c>
      <c r="N119" s="8"/>
      <c r="O119" s="8"/>
      <c r="P119" s="8">
        <f t="shared" si="14"/>
        <v>9054.3529999999955</v>
      </c>
      <c r="Q119" s="8"/>
      <c r="R119" s="8"/>
      <c r="S119" s="8"/>
      <c r="T119" s="8">
        <f t="shared" si="14"/>
        <v>10568</v>
      </c>
      <c r="U119" s="8">
        <f t="shared" si="14"/>
        <v>1572.1999999999998</v>
      </c>
      <c r="V119" s="8">
        <f t="shared" si="14"/>
        <v>16.3</v>
      </c>
      <c r="W119" s="8">
        <f t="shared" si="14"/>
        <v>8995.7999999999993</v>
      </c>
      <c r="X119" s="8">
        <f t="shared" si="14"/>
        <v>1160.4000000000001</v>
      </c>
      <c r="Y119" s="8"/>
      <c r="Z119" s="8"/>
      <c r="AA119" s="8"/>
      <c r="AB119" s="8">
        <f t="shared" si="14"/>
        <v>8615.840000000002</v>
      </c>
      <c r="AC119" s="8">
        <f t="shared" si="14"/>
        <v>377.8</v>
      </c>
      <c r="AD119" s="8"/>
      <c r="AE119" s="8"/>
      <c r="AF119" s="8">
        <f t="shared" si="14"/>
        <v>5970.9400000000005</v>
      </c>
      <c r="AG119" s="8"/>
      <c r="AH119" s="8">
        <f t="shared" si="14"/>
        <v>60</v>
      </c>
      <c r="AI119" s="8">
        <f t="shared" si="14"/>
        <v>80</v>
      </c>
      <c r="AJ119" s="8">
        <f t="shared" si="14"/>
        <v>12304</v>
      </c>
      <c r="AK119" s="8">
        <f t="shared" si="14"/>
        <v>1888</v>
      </c>
      <c r="AL119" s="8">
        <f t="shared" si="14"/>
        <v>16.3</v>
      </c>
      <c r="AM119" s="8">
        <f t="shared" si="14"/>
        <v>10416</v>
      </c>
      <c r="AN119" s="8">
        <f t="shared" si="14"/>
        <v>1160.4000000000001</v>
      </c>
      <c r="AO119" s="8"/>
      <c r="AP119" s="8"/>
      <c r="AQ119" s="8"/>
      <c r="AR119" s="8">
        <f t="shared" si="14"/>
        <v>8615.7400000000034</v>
      </c>
      <c r="AS119" s="8">
        <f t="shared" si="14"/>
        <v>377.7</v>
      </c>
      <c r="AT119" s="8"/>
      <c r="AU119" s="8"/>
      <c r="AV119" s="8">
        <f t="shared" si="14"/>
        <v>5970.9400000000005</v>
      </c>
      <c r="AW119" s="8"/>
      <c r="AX119" s="8">
        <f t="shared" si="14"/>
        <v>40.1</v>
      </c>
      <c r="AY119" s="8">
        <f t="shared" si="14"/>
        <v>80</v>
      </c>
      <c r="AZ119" s="8">
        <f t="shared" si="14"/>
        <v>11975.300000000001</v>
      </c>
      <c r="BA119" s="8">
        <f t="shared" si="14"/>
        <v>1813.1</v>
      </c>
      <c r="BB119" s="8">
        <f t="shared" si="14"/>
        <v>16.3</v>
      </c>
      <c r="BC119" s="8">
        <f t="shared" si="14"/>
        <v>10162.200000000001</v>
      </c>
    </row>
    <row r="120" spans="1:55" x14ac:dyDescent="0.2">
      <c r="A120" s="79"/>
      <c r="B120" s="2"/>
      <c r="C120" s="2"/>
      <c r="D120" s="37"/>
      <c r="E120" s="3"/>
      <c r="F120" s="38"/>
      <c r="G120" s="39"/>
      <c r="H120" s="2"/>
      <c r="I120" s="2"/>
      <c r="J120" s="2"/>
      <c r="K120" s="2"/>
      <c r="X120" s="2"/>
      <c r="Y120" s="2"/>
      <c r="Z120" s="2"/>
      <c r="AA120" s="2"/>
      <c r="AN120" s="2"/>
      <c r="AO120" s="2"/>
      <c r="AP120" s="2"/>
      <c r="AQ120" s="2"/>
    </row>
    <row r="121" spans="1:55" x14ac:dyDescent="0.2">
      <c r="A121" s="66"/>
      <c r="B121" s="2"/>
      <c r="C121" s="2"/>
      <c r="D121" s="37"/>
      <c r="E121" s="3"/>
      <c r="F121" s="38"/>
      <c r="G121" s="39"/>
      <c r="H121" s="2"/>
      <c r="I121" s="2"/>
      <c r="J121" s="2"/>
      <c r="K121" s="2"/>
      <c r="X121" s="2"/>
      <c r="Y121" s="2"/>
      <c r="Z121" s="2"/>
      <c r="AA121" s="2"/>
      <c r="AN121" s="2"/>
      <c r="AO121" s="2"/>
      <c r="AP121" s="2"/>
      <c r="AQ121" s="2"/>
    </row>
    <row r="122" spans="1:55" x14ac:dyDescent="0.2">
      <c r="A122" s="66"/>
      <c r="B122" s="2"/>
      <c r="C122" s="2"/>
      <c r="D122" s="37"/>
      <c r="E122" s="3"/>
      <c r="F122" s="38"/>
      <c r="G122" s="39"/>
      <c r="H122" s="2"/>
      <c r="I122" s="2"/>
      <c r="J122" s="2"/>
      <c r="K122" s="2"/>
      <c r="X122" s="2"/>
      <c r="Y122" s="2"/>
      <c r="Z122" s="2"/>
      <c r="AA122" s="2"/>
      <c r="AN122" s="2"/>
      <c r="AO122" s="2"/>
      <c r="AP122" s="2"/>
      <c r="AQ122" s="2"/>
    </row>
    <row r="123" spans="1:55" x14ac:dyDescent="0.2">
      <c r="A123" s="66"/>
      <c r="B123" s="2"/>
      <c r="C123" s="2"/>
      <c r="D123" s="37"/>
      <c r="E123" s="3"/>
      <c r="F123" s="38"/>
      <c r="G123" s="39"/>
      <c r="H123" s="2"/>
      <c r="I123" s="2"/>
      <c r="J123" s="2"/>
      <c r="K123" s="2"/>
      <c r="X123" s="2"/>
      <c r="Y123" s="2"/>
      <c r="Z123" s="2"/>
      <c r="AA123" s="2"/>
      <c r="AN123" s="2"/>
      <c r="AO123" s="2"/>
      <c r="AP123" s="2"/>
      <c r="AQ123" s="2"/>
    </row>
    <row r="124" spans="1:55" x14ac:dyDescent="0.2">
      <c r="A124" s="66"/>
      <c r="B124" s="2"/>
      <c r="C124" s="2"/>
      <c r="D124" s="37"/>
      <c r="E124" s="3"/>
      <c r="F124" s="38"/>
      <c r="G124" s="39"/>
      <c r="H124" s="2"/>
      <c r="I124" s="2"/>
      <c r="J124" s="2"/>
      <c r="K124" s="2"/>
      <c r="X124" s="2"/>
      <c r="Y124" s="2"/>
      <c r="Z124" s="2"/>
      <c r="AA124" s="2"/>
      <c r="AN124" s="2"/>
      <c r="AO124" s="2"/>
      <c r="AP124" s="2"/>
      <c r="AQ124" s="2"/>
    </row>
    <row r="125" spans="1:55" x14ac:dyDescent="0.2">
      <c r="A125" s="66"/>
      <c r="B125" s="65"/>
      <c r="C125" s="2"/>
      <c r="D125" s="37"/>
      <c r="E125" s="3"/>
      <c r="F125" s="38"/>
      <c r="G125" s="39"/>
      <c r="H125" s="2"/>
      <c r="I125" s="2"/>
      <c r="J125" s="2"/>
      <c r="K125" s="2"/>
      <c r="X125" s="2"/>
      <c r="Y125" s="2"/>
      <c r="Z125" s="2"/>
      <c r="AA125" s="2"/>
      <c r="AN125" s="2"/>
      <c r="AO125" s="2"/>
      <c r="AP125" s="2"/>
      <c r="AQ125" s="2"/>
    </row>
    <row r="126" spans="1:55" x14ac:dyDescent="0.2">
      <c r="A126" s="66"/>
      <c r="B126" s="65"/>
      <c r="C126" s="2"/>
      <c r="D126" s="37"/>
      <c r="E126" s="3"/>
      <c r="F126" s="38"/>
      <c r="G126" s="39"/>
      <c r="H126" s="2"/>
      <c r="I126" s="2"/>
      <c r="J126" s="2"/>
      <c r="K126" s="2"/>
      <c r="X126" s="2"/>
      <c r="Y126" s="2"/>
      <c r="Z126" s="2"/>
      <c r="AA126" s="2"/>
      <c r="AN126" s="2"/>
      <c r="AO126" s="2"/>
      <c r="AP126" s="2"/>
      <c r="AQ126" s="2"/>
    </row>
    <row r="127" spans="1:55" x14ac:dyDescent="0.2">
      <c r="A127" s="66"/>
      <c r="B127" s="65"/>
      <c r="C127" s="2"/>
      <c r="D127" s="37"/>
      <c r="E127" s="3"/>
      <c r="F127" s="38"/>
      <c r="G127" s="39"/>
      <c r="H127" s="2"/>
      <c r="I127" s="2"/>
      <c r="J127" s="2"/>
      <c r="K127" s="2"/>
      <c r="X127" s="2"/>
      <c r="Y127" s="2"/>
      <c r="Z127" s="2"/>
      <c r="AA127" s="2"/>
      <c r="AN127" s="2"/>
      <c r="AO127" s="2"/>
      <c r="AP127" s="2"/>
      <c r="AQ127" s="2"/>
    </row>
    <row r="128" spans="1:55" x14ac:dyDescent="0.2">
      <c r="A128" s="66"/>
      <c r="B128" s="65"/>
      <c r="C128" s="2"/>
      <c r="D128" s="37"/>
      <c r="E128" s="3"/>
      <c r="F128" s="38"/>
      <c r="G128" s="39"/>
      <c r="H128" s="2"/>
      <c r="I128" s="2"/>
      <c r="J128" s="2"/>
      <c r="K128" s="2"/>
      <c r="X128" s="2"/>
      <c r="Y128" s="2"/>
      <c r="Z128" s="2"/>
      <c r="AA128" s="2"/>
      <c r="AN128" s="2"/>
      <c r="AO128" s="2"/>
      <c r="AP128" s="2"/>
      <c r="AQ128" s="2"/>
    </row>
    <row r="129" spans="1:43" x14ac:dyDescent="0.2">
      <c r="A129" s="66"/>
      <c r="B129" s="65"/>
      <c r="C129" s="2"/>
      <c r="D129" s="37"/>
      <c r="E129" s="3"/>
      <c r="F129" s="38"/>
      <c r="G129" s="39"/>
      <c r="H129" s="2"/>
      <c r="I129" s="2"/>
      <c r="J129" s="2"/>
      <c r="K129" s="2"/>
      <c r="X129" s="2"/>
      <c r="Y129" s="2"/>
      <c r="Z129" s="2"/>
      <c r="AA129" s="2"/>
      <c r="AN129" s="2"/>
      <c r="AO129" s="2"/>
      <c r="AP129" s="2"/>
      <c r="AQ129" s="2"/>
    </row>
    <row r="130" spans="1:43" x14ac:dyDescent="0.2">
      <c r="A130" s="66"/>
      <c r="B130" s="65"/>
      <c r="C130" s="2"/>
      <c r="D130" s="37"/>
      <c r="E130" s="3"/>
      <c r="F130" s="38"/>
      <c r="G130" s="39"/>
      <c r="H130" s="2"/>
      <c r="I130" s="2"/>
      <c r="J130" s="2"/>
      <c r="K130" s="2"/>
      <c r="X130" s="2"/>
      <c r="Y130" s="2"/>
      <c r="Z130" s="2"/>
      <c r="AA130" s="2"/>
      <c r="AN130" s="2"/>
      <c r="AO130" s="2"/>
      <c r="AP130" s="2"/>
      <c r="AQ130" s="2"/>
    </row>
    <row r="131" spans="1:43" x14ac:dyDescent="0.2">
      <c r="A131" s="66"/>
      <c r="B131" s="65"/>
      <c r="C131" s="2"/>
      <c r="D131" s="37"/>
      <c r="E131" s="3"/>
      <c r="F131" s="38"/>
      <c r="G131" s="39"/>
      <c r="H131" s="2"/>
      <c r="I131" s="2"/>
      <c r="J131" s="2"/>
      <c r="K131" s="2"/>
      <c r="X131" s="2"/>
      <c r="Y131" s="2"/>
      <c r="Z131" s="2"/>
      <c r="AA131" s="2"/>
      <c r="AN131" s="2"/>
      <c r="AO131" s="2"/>
      <c r="AP131" s="2"/>
      <c r="AQ131" s="2"/>
    </row>
    <row r="132" spans="1:43" x14ac:dyDescent="0.2">
      <c r="A132" s="66"/>
      <c r="B132" s="65"/>
      <c r="C132" s="2"/>
      <c r="D132" s="37"/>
      <c r="E132" s="3"/>
      <c r="F132" s="38"/>
      <c r="G132" s="39"/>
      <c r="H132" s="2"/>
      <c r="I132" s="2"/>
      <c r="J132" s="2"/>
      <c r="K132" s="2"/>
      <c r="X132" s="2"/>
      <c r="Y132" s="2"/>
      <c r="Z132" s="2"/>
      <c r="AA132" s="2"/>
      <c r="AN132" s="2"/>
      <c r="AO132" s="2"/>
      <c r="AP132" s="2"/>
      <c r="AQ132" s="2"/>
    </row>
    <row r="133" spans="1:43" x14ac:dyDescent="0.2">
      <c r="A133" s="66"/>
      <c r="B133" s="65"/>
      <c r="C133" s="2"/>
      <c r="D133" s="37"/>
      <c r="E133" s="3"/>
      <c r="F133" s="38"/>
      <c r="G133" s="39"/>
      <c r="H133" s="2"/>
      <c r="I133" s="2"/>
      <c r="J133" s="2"/>
      <c r="K133" s="2"/>
      <c r="X133" s="2"/>
      <c r="Y133" s="2"/>
      <c r="Z133" s="2"/>
      <c r="AA133" s="2"/>
      <c r="AN133" s="2"/>
      <c r="AO133" s="2"/>
      <c r="AP133" s="2"/>
      <c r="AQ133" s="2"/>
    </row>
    <row r="134" spans="1:43" x14ac:dyDescent="0.2">
      <c r="A134" s="66"/>
      <c r="B134" s="65"/>
      <c r="C134" s="2"/>
      <c r="D134" s="37"/>
      <c r="E134" s="3"/>
      <c r="F134" s="38"/>
      <c r="G134" s="39"/>
      <c r="H134" s="2"/>
      <c r="I134" s="2"/>
      <c r="J134" s="2"/>
      <c r="K134" s="2"/>
      <c r="X134" s="2"/>
      <c r="Y134" s="2"/>
      <c r="Z134" s="2"/>
      <c r="AA134" s="2"/>
      <c r="AN134" s="2"/>
      <c r="AO134" s="2"/>
      <c r="AP134" s="2"/>
      <c r="AQ134" s="2"/>
    </row>
    <row r="135" spans="1:43" x14ac:dyDescent="0.2">
      <c r="A135" s="66"/>
      <c r="B135" s="65"/>
      <c r="C135" s="2"/>
      <c r="D135" s="37"/>
      <c r="E135" s="3"/>
      <c r="F135" s="38"/>
      <c r="G135" s="39"/>
      <c r="H135" s="2"/>
      <c r="I135" s="2"/>
      <c r="J135" s="2"/>
      <c r="K135" s="2"/>
      <c r="X135" s="2"/>
      <c r="Y135" s="2"/>
      <c r="Z135" s="2"/>
      <c r="AA135" s="2"/>
      <c r="AN135" s="2"/>
      <c r="AO135" s="2"/>
      <c r="AP135" s="2"/>
      <c r="AQ135" s="2"/>
    </row>
    <row r="136" spans="1:43" x14ac:dyDescent="0.2">
      <c r="A136" s="66"/>
      <c r="B136" s="65"/>
      <c r="C136" s="2"/>
      <c r="D136" s="37"/>
      <c r="E136" s="3"/>
      <c r="F136" s="38"/>
      <c r="G136" s="39"/>
      <c r="H136" s="2"/>
      <c r="I136" s="2"/>
      <c r="J136" s="2"/>
      <c r="K136" s="2"/>
      <c r="X136" s="2"/>
      <c r="Y136" s="2"/>
      <c r="Z136" s="2"/>
      <c r="AA136" s="2"/>
      <c r="AN136" s="2"/>
      <c r="AO136" s="2"/>
      <c r="AP136" s="2"/>
      <c r="AQ136" s="2"/>
    </row>
    <row r="137" spans="1:43" x14ac:dyDescent="0.2">
      <c r="A137" s="66"/>
      <c r="B137" s="65"/>
      <c r="C137" s="2"/>
      <c r="D137" s="37"/>
      <c r="E137" s="3"/>
      <c r="F137" s="38"/>
      <c r="G137" s="39"/>
      <c r="H137" s="2"/>
      <c r="I137" s="2"/>
      <c r="J137" s="2"/>
      <c r="K137" s="2"/>
      <c r="X137" s="2"/>
      <c r="Y137" s="2"/>
      <c r="Z137" s="2"/>
      <c r="AA137" s="2"/>
      <c r="AN137" s="2"/>
      <c r="AO137" s="2"/>
      <c r="AP137" s="2"/>
      <c r="AQ137" s="2"/>
    </row>
    <row r="138" spans="1:43" x14ac:dyDescent="0.2">
      <c r="A138" s="66"/>
      <c r="B138" s="65"/>
      <c r="C138" s="2"/>
      <c r="D138" s="37"/>
      <c r="E138" s="3"/>
      <c r="F138" s="38"/>
      <c r="G138" s="39"/>
      <c r="H138" s="2"/>
      <c r="I138" s="2"/>
      <c r="J138" s="2"/>
      <c r="K138" s="2"/>
      <c r="X138" s="2"/>
      <c r="Y138" s="2"/>
      <c r="Z138" s="2"/>
      <c r="AA138" s="2"/>
      <c r="AN138" s="2"/>
      <c r="AO138" s="2"/>
      <c r="AP138" s="2"/>
      <c r="AQ138" s="2"/>
    </row>
    <row r="139" spans="1:43" x14ac:dyDescent="0.2">
      <c r="A139" s="66"/>
      <c r="B139" s="65"/>
      <c r="C139" s="2"/>
      <c r="D139" s="37"/>
      <c r="E139" s="3"/>
      <c r="F139" s="38"/>
      <c r="G139" s="39"/>
      <c r="H139" s="2"/>
      <c r="I139" s="2"/>
      <c r="J139" s="2"/>
      <c r="K139" s="2"/>
      <c r="X139" s="2"/>
      <c r="Y139" s="2"/>
      <c r="Z139" s="2"/>
      <c r="AA139" s="2"/>
      <c r="AN139" s="2"/>
      <c r="AO139" s="2"/>
      <c r="AP139" s="2"/>
      <c r="AQ139" s="2"/>
    </row>
    <row r="140" spans="1:43" x14ac:dyDescent="0.2">
      <c r="A140" s="66"/>
      <c r="B140" s="65"/>
      <c r="C140" s="2"/>
      <c r="D140" s="37"/>
      <c r="E140" s="3"/>
      <c r="F140" s="38"/>
      <c r="G140" s="39"/>
      <c r="H140" s="2"/>
      <c r="I140" s="2"/>
      <c r="J140" s="2"/>
      <c r="K140" s="2"/>
      <c r="X140" s="2"/>
      <c r="Y140" s="2"/>
      <c r="Z140" s="2"/>
      <c r="AA140" s="2"/>
      <c r="AN140" s="2"/>
      <c r="AO140" s="2"/>
      <c r="AP140" s="2"/>
      <c r="AQ140" s="2"/>
    </row>
    <row r="141" spans="1:43" x14ac:dyDescent="0.2">
      <c r="A141" s="66"/>
      <c r="B141" s="65"/>
      <c r="C141" s="2"/>
      <c r="D141" s="37"/>
      <c r="E141" s="3"/>
      <c r="F141" s="38"/>
      <c r="G141" s="39"/>
      <c r="H141" s="2"/>
      <c r="I141" s="2"/>
      <c r="J141" s="2"/>
      <c r="K141" s="2"/>
      <c r="X141" s="2"/>
      <c r="Y141" s="2"/>
      <c r="Z141" s="2"/>
      <c r="AA141" s="2"/>
      <c r="AN141" s="2"/>
      <c r="AO141" s="2"/>
      <c r="AP141" s="2"/>
      <c r="AQ141" s="2"/>
    </row>
    <row r="142" spans="1:43" x14ac:dyDescent="0.2">
      <c r="A142" s="66"/>
      <c r="B142" s="65"/>
      <c r="C142" s="2"/>
      <c r="D142" s="37"/>
      <c r="E142" s="3"/>
      <c r="F142" s="38"/>
      <c r="G142" s="39"/>
      <c r="H142" s="2"/>
      <c r="I142" s="2"/>
      <c r="J142" s="2"/>
      <c r="K142" s="2"/>
      <c r="X142" s="2"/>
      <c r="Y142" s="2"/>
      <c r="Z142" s="2"/>
      <c r="AA142" s="2"/>
      <c r="AN142" s="2"/>
      <c r="AO142" s="2"/>
      <c r="AP142" s="2"/>
      <c r="AQ142" s="2"/>
    </row>
    <row r="143" spans="1:43" x14ac:dyDescent="0.2">
      <c r="A143" s="66"/>
      <c r="B143" s="65"/>
      <c r="C143" s="2"/>
      <c r="D143" s="37"/>
      <c r="E143" s="3"/>
      <c r="F143" s="38"/>
      <c r="G143" s="39"/>
      <c r="H143" s="2"/>
      <c r="I143" s="2"/>
      <c r="J143" s="2"/>
      <c r="K143" s="2"/>
      <c r="X143" s="2"/>
      <c r="Y143" s="2"/>
      <c r="Z143" s="2"/>
      <c r="AA143" s="2"/>
      <c r="AN143" s="2"/>
      <c r="AO143" s="2"/>
      <c r="AP143" s="2"/>
      <c r="AQ143" s="2"/>
    </row>
    <row r="144" spans="1:43" x14ac:dyDescent="0.2">
      <c r="A144" s="66"/>
      <c r="B144" s="65"/>
      <c r="C144" s="2"/>
      <c r="D144" s="37"/>
      <c r="E144" s="3"/>
      <c r="F144" s="38"/>
      <c r="G144" s="39"/>
      <c r="H144" s="2"/>
      <c r="I144" s="2"/>
      <c r="J144" s="2"/>
      <c r="K144" s="2"/>
      <c r="X144" s="2"/>
      <c r="Y144" s="2"/>
      <c r="Z144" s="2"/>
      <c r="AA144" s="2"/>
      <c r="AN144" s="2"/>
      <c r="AO144" s="2"/>
      <c r="AP144" s="2"/>
      <c r="AQ144" s="2"/>
    </row>
    <row r="145" spans="1:43" x14ac:dyDescent="0.2">
      <c r="A145" s="66"/>
      <c r="B145" s="65"/>
      <c r="C145" s="2"/>
      <c r="D145" s="37"/>
      <c r="E145" s="3"/>
      <c r="F145" s="38"/>
      <c r="G145" s="39"/>
      <c r="H145" s="2"/>
      <c r="I145" s="2"/>
      <c r="J145" s="2"/>
      <c r="K145" s="2"/>
      <c r="X145" s="2"/>
      <c r="Y145" s="2"/>
      <c r="Z145" s="2"/>
      <c r="AA145" s="2"/>
      <c r="AN145" s="2"/>
      <c r="AO145" s="2"/>
      <c r="AP145" s="2"/>
      <c r="AQ145" s="2"/>
    </row>
    <row r="146" spans="1:43" x14ac:dyDescent="0.2">
      <c r="A146" s="66"/>
      <c r="B146" s="65"/>
      <c r="C146" s="2"/>
      <c r="D146" s="37"/>
      <c r="E146" s="3"/>
      <c r="F146" s="38"/>
      <c r="G146" s="39"/>
      <c r="H146" s="2"/>
      <c r="I146" s="2"/>
      <c r="J146" s="2"/>
      <c r="K146" s="2"/>
      <c r="X146" s="2"/>
      <c r="Y146" s="2"/>
      <c r="Z146" s="2"/>
      <c r="AA146" s="2"/>
      <c r="AN146" s="2"/>
      <c r="AO146" s="2"/>
      <c r="AP146" s="2"/>
      <c r="AQ146" s="2"/>
    </row>
    <row r="147" spans="1:43" x14ac:dyDescent="0.2">
      <c r="A147" s="66"/>
      <c r="B147" s="65"/>
      <c r="C147" s="2"/>
      <c r="D147" s="37"/>
      <c r="E147" s="3"/>
      <c r="F147" s="38"/>
      <c r="G147" s="39"/>
      <c r="H147" s="2"/>
      <c r="I147" s="2"/>
      <c r="J147" s="2"/>
      <c r="K147" s="2"/>
      <c r="X147" s="2"/>
      <c r="Y147" s="2"/>
      <c r="Z147" s="2"/>
      <c r="AA147" s="2"/>
      <c r="AN147" s="2"/>
      <c r="AO147" s="2"/>
      <c r="AP147" s="2"/>
      <c r="AQ147" s="2"/>
    </row>
    <row r="148" spans="1:43" x14ac:dyDescent="0.2">
      <c r="A148" s="66"/>
      <c r="B148" s="65"/>
      <c r="C148" s="2"/>
      <c r="D148" s="37"/>
      <c r="E148" s="3"/>
      <c r="F148" s="38"/>
      <c r="G148" s="39"/>
      <c r="H148" s="2"/>
      <c r="I148" s="2"/>
      <c r="J148" s="2"/>
      <c r="K148" s="2"/>
      <c r="X148" s="2"/>
      <c r="Y148" s="2"/>
      <c r="Z148" s="2"/>
      <c r="AA148" s="2"/>
      <c r="AN148" s="2"/>
      <c r="AO148" s="2"/>
      <c r="AP148" s="2"/>
      <c r="AQ148" s="2"/>
    </row>
    <row r="149" spans="1:43" x14ac:dyDescent="0.2">
      <c r="A149" s="66"/>
      <c r="B149" s="65"/>
      <c r="C149" s="2"/>
      <c r="D149" s="37"/>
      <c r="E149" s="3"/>
      <c r="F149" s="38"/>
      <c r="G149" s="39"/>
      <c r="H149" s="2"/>
      <c r="I149" s="2"/>
      <c r="J149" s="2"/>
      <c r="K149" s="2"/>
      <c r="X149" s="2"/>
      <c r="Y149" s="2"/>
      <c r="Z149" s="2"/>
      <c r="AA149" s="2"/>
      <c r="AN149" s="2"/>
      <c r="AO149" s="2"/>
      <c r="AP149" s="2"/>
      <c r="AQ149" s="2"/>
    </row>
    <row r="150" spans="1:43" x14ac:dyDescent="0.2">
      <c r="A150" s="66"/>
      <c r="B150" s="65"/>
      <c r="C150" s="2"/>
      <c r="D150" s="37"/>
      <c r="E150" s="3"/>
      <c r="F150" s="38"/>
      <c r="G150" s="39"/>
      <c r="H150" s="2"/>
      <c r="I150" s="2"/>
      <c r="J150" s="2"/>
      <c r="K150" s="2"/>
      <c r="X150" s="2"/>
      <c r="Y150" s="2"/>
      <c r="Z150" s="2"/>
      <c r="AA150" s="2"/>
      <c r="AN150" s="2"/>
      <c r="AO150" s="2"/>
      <c r="AP150" s="2"/>
      <c r="AQ150" s="2"/>
    </row>
    <row r="151" spans="1:43" x14ac:dyDescent="0.2">
      <c r="A151" s="66"/>
      <c r="B151" s="65"/>
      <c r="C151" s="2"/>
      <c r="D151" s="37"/>
      <c r="E151" s="3"/>
      <c r="F151" s="38"/>
      <c r="G151" s="39"/>
      <c r="H151" s="2"/>
      <c r="I151" s="2"/>
      <c r="J151" s="2"/>
      <c r="K151" s="2"/>
      <c r="X151" s="2"/>
      <c r="Y151" s="2"/>
      <c r="Z151" s="2"/>
      <c r="AA151" s="2"/>
      <c r="AN151" s="2"/>
      <c r="AO151" s="2"/>
      <c r="AP151" s="2"/>
      <c r="AQ151" s="2"/>
    </row>
    <row r="152" spans="1:43" x14ac:dyDescent="0.2">
      <c r="A152" s="66"/>
      <c r="B152" s="65"/>
      <c r="C152" s="2"/>
      <c r="D152" s="37"/>
      <c r="E152" s="3"/>
      <c r="F152" s="38"/>
      <c r="G152" s="39"/>
      <c r="H152" s="2"/>
      <c r="I152" s="2"/>
      <c r="J152" s="2"/>
      <c r="K152" s="2"/>
      <c r="X152" s="2"/>
      <c r="Y152" s="2"/>
      <c r="Z152" s="2"/>
      <c r="AA152" s="2"/>
      <c r="AN152" s="2"/>
      <c r="AO152" s="2"/>
      <c r="AP152" s="2"/>
      <c r="AQ152" s="2"/>
    </row>
    <row r="153" spans="1:43" x14ac:dyDescent="0.2">
      <c r="A153" s="66"/>
      <c r="B153" s="65"/>
      <c r="C153" s="2"/>
      <c r="D153" s="37"/>
      <c r="E153" s="3"/>
      <c r="F153" s="38"/>
      <c r="G153" s="39"/>
      <c r="H153" s="2"/>
      <c r="I153" s="2"/>
      <c r="J153" s="2"/>
      <c r="K153" s="2"/>
      <c r="X153" s="2"/>
      <c r="Y153" s="2"/>
      <c r="Z153" s="2"/>
      <c r="AA153" s="2"/>
      <c r="AN153" s="2"/>
      <c r="AO153" s="2"/>
      <c r="AP153" s="2"/>
      <c r="AQ153" s="2"/>
    </row>
    <row r="154" spans="1:43" x14ac:dyDescent="0.2">
      <c r="A154" s="66"/>
      <c r="B154" s="65"/>
      <c r="C154" s="2"/>
      <c r="D154" s="37"/>
      <c r="E154" s="3"/>
      <c r="F154" s="38"/>
      <c r="G154" s="39"/>
      <c r="H154" s="2"/>
      <c r="I154" s="2"/>
      <c r="J154" s="2"/>
      <c r="K154" s="2"/>
      <c r="X154" s="2"/>
      <c r="Y154" s="2"/>
      <c r="Z154" s="2"/>
      <c r="AA154" s="2"/>
      <c r="AN154" s="2"/>
      <c r="AO154" s="2"/>
      <c r="AP154" s="2"/>
      <c r="AQ154" s="2"/>
    </row>
    <row r="155" spans="1:43" x14ac:dyDescent="0.2">
      <c r="A155" s="66"/>
      <c r="B155" s="65"/>
      <c r="C155" s="2"/>
      <c r="D155" s="37"/>
      <c r="E155" s="3"/>
      <c r="F155" s="38"/>
      <c r="G155" s="39"/>
      <c r="H155" s="2"/>
      <c r="I155" s="2"/>
      <c r="J155" s="2"/>
      <c r="K155" s="2"/>
      <c r="X155" s="2"/>
      <c r="Y155" s="2"/>
      <c r="Z155" s="2"/>
      <c r="AA155" s="2"/>
      <c r="AN155" s="2"/>
      <c r="AO155" s="2"/>
      <c r="AP155" s="2"/>
      <c r="AQ155" s="2"/>
    </row>
    <row r="156" spans="1:43" x14ac:dyDescent="0.2">
      <c r="A156" s="66"/>
      <c r="B156" s="65"/>
      <c r="C156" s="2"/>
      <c r="D156" s="37"/>
      <c r="E156" s="3"/>
      <c r="F156" s="38"/>
      <c r="G156" s="39"/>
      <c r="H156" s="2"/>
      <c r="I156" s="2"/>
      <c r="J156" s="2"/>
      <c r="K156" s="2"/>
      <c r="X156" s="2"/>
      <c r="Y156" s="2"/>
      <c r="Z156" s="2"/>
      <c r="AA156" s="2"/>
      <c r="AN156" s="2"/>
      <c r="AO156" s="2"/>
      <c r="AP156" s="2"/>
      <c r="AQ156" s="2"/>
    </row>
    <row r="157" spans="1:43" x14ac:dyDescent="0.2">
      <c r="A157" s="66"/>
      <c r="B157" s="65"/>
      <c r="C157" s="2"/>
      <c r="D157" s="37"/>
      <c r="E157" s="3"/>
      <c r="F157" s="38"/>
      <c r="G157" s="39"/>
      <c r="H157" s="2"/>
      <c r="I157" s="2"/>
      <c r="J157" s="2"/>
      <c r="K157" s="2"/>
      <c r="X157" s="2"/>
      <c r="Y157" s="2"/>
      <c r="Z157" s="2"/>
      <c r="AA157" s="2"/>
      <c r="AN157" s="2"/>
      <c r="AO157" s="2"/>
      <c r="AP157" s="2"/>
      <c r="AQ157" s="2"/>
    </row>
    <row r="158" spans="1:43" x14ac:dyDescent="0.2">
      <c r="A158" s="66"/>
      <c r="B158" s="65"/>
      <c r="C158" s="2"/>
      <c r="D158" s="37"/>
      <c r="E158" s="3"/>
      <c r="F158" s="38"/>
      <c r="G158" s="39"/>
      <c r="H158" s="2"/>
      <c r="I158" s="2"/>
      <c r="J158" s="2"/>
      <c r="K158" s="2"/>
      <c r="X158" s="2"/>
      <c r="Y158" s="2"/>
      <c r="Z158" s="2"/>
      <c r="AA158" s="2"/>
      <c r="AN158" s="2"/>
      <c r="AO158" s="2"/>
      <c r="AP158" s="2"/>
      <c r="AQ158" s="2"/>
    </row>
    <row r="159" spans="1:43" x14ac:dyDescent="0.2">
      <c r="A159" s="66"/>
      <c r="B159" s="65"/>
      <c r="C159" s="2"/>
      <c r="D159" s="37"/>
      <c r="E159" s="3"/>
      <c r="F159" s="38"/>
      <c r="G159" s="39"/>
      <c r="H159" s="2"/>
      <c r="I159" s="2"/>
      <c r="J159" s="2"/>
      <c r="K159" s="2"/>
      <c r="X159" s="2"/>
      <c r="Y159" s="2"/>
      <c r="Z159" s="2"/>
      <c r="AA159" s="2"/>
      <c r="AN159" s="2"/>
      <c r="AO159" s="2"/>
      <c r="AP159" s="2"/>
      <c r="AQ159" s="2"/>
    </row>
    <row r="160" spans="1:43" x14ac:dyDescent="0.2">
      <c r="A160" s="66"/>
      <c r="B160" s="65"/>
      <c r="C160" s="2"/>
      <c r="D160" s="37"/>
      <c r="E160" s="3"/>
      <c r="F160" s="38"/>
      <c r="G160" s="39"/>
      <c r="H160" s="2"/>
      <c r="I160" s="2"/>
      <c r="J160" s="2"/>
      <c r="K160" s="2"/>
      <c r="X160" s="2"/>
      <c r="Y160" s="2"/>
      <c r="Z160" s="2"/>
      <c r="AA160" s="2"/>
      <c r="AN160" s="2"/>
      <c r="AO160" s="2"/>
      <c r="AP160" s="2"/>
      <c r="AQ160" s="2"/>
    </row>
    <row r="161" spans="1:43" x14ac:dyDescent="0.2">
      <c r="A161" s="66"/>
      <c r="B161" s="65"/>
      <c r="C161" s="2"/>
      <c r="D161" s="37"/>
      <c r="E161" s="3"/>
      <c r="F161" s="38"/>
      <c r="G161" s="39"/>
      <c r="H161" s="2"/>
      <c r="I161" s="2"/>
      <c r="J161" s="2"/>
      <c r="K161" s="2"/>
      <c r="X161" s="2"/>
      <c r="Y161" s="2"/>
      <c r="Z161" s="2"/>
      <c r="AA161" s="2"/>
      <c r="AN161" s="2"/>
      <c r="AO161" s="2"/>
      <c r="AP161" s="2"/>
      <c r="AQ161" s="2"/>
    </row>
    <row r="162" spans="1:43" x14ac:dyDescent="0.2">
      <c r="A162" s="66"/>
      <c r="B162" s="65"/>
      <c r="C162" s="2"/>
      <c r="D162" s="37"/>
      <c r="E162" s="3"/>
      <c r="F162" s="38"/>
      <c r="G162" s="39"/>
      <c r="H162" s="2"/>
      <c r="I162" s="2"/>
      <c r="J162" s="2"/>
      <c r="K162" s="2"/>
      <c r="X162" s="2"/>
      <c r="Y162" s="2"/>
      <c r="Z162" s="2"/>
      <c r="AA162" s="2"/>
      <c r="AN162" s="2"/>
      <c r="AO162" s="2"/>
      <c r="AP162" s="2"/>
      <c r="AQ162" s="2"/>
    </row>
    <row r="163" spans="1:43" x14ac:dyDescent="0.2">
      <c r="A163" s="66"/>
      <c r="B163" s="65"/>
      <c r="C163" s="2"/>
      <c r="D163" s="37"/>
      <c r="E163" s="3"/>
      <c r="F163" s="38"/>
      <c r="G163" s="39"/>
      <c r="H163" s="2"/>
      <c r="I163" s="2"/>
      <c r="J163" s="2"/>
      <c r="K163" s="2"/>
      <c r="X163" s="2"/>
      <c r="Y163" s="2"/>
      <c r="Z163" s="2"/>
      <c r="AA163" s="2"/>
      <c r="AN163" s="2"/>
      <c r="AO163" s="2"/>
      <c r="AP163" s="2"/>
      <c r="AQ163" s="2"/>
    </row>
    <row r="164" spans="1:43" x14ac:dyDescent="0.2">
      <c r="A164" s="66"/>
      <c r="B164" s="65"/>
      <c r="C164" s="2"/>
      <c r="D164" s="37"/>
      <c r="E164" s="3"/>
      <c r="F164" s="38"/>
      <c r="G164" s="39"/>
      <c r="H164" s="2"/>
      <c r="I164" s="2"/>
      <c r="J164" s="2"/>
      <c r="K164" s="2"/>
      <c r="X164" s="2"/>
      <c r="Y164" s="2"/>
      <c r="Z164" s="2"/>
      <c r="AA164" s="2"/>
      <c r="AN164" s="2"/>
      <c r="AO164" s="2"/>
      <c r="AP164" s="2"/>
      <c r="AQ164" s="2"/>
    </row>
    <row r="165" spans="1:43" x14ac:dyDescent="0.2">
      <c r="A165" s="66"/>
      <c r="B165" s="65"/>
      <c r="C165" s="2"/>
      <c r="D165" s="37"/>
      <c r="E165" s="3"/>
      <c r="F165" s="38"/>
      <c r="G165" s="39"/>
      <c r="H165" s="2"/>
      <c r="I165" s="2"/>
      <c r="J165" s="2"/>
      <c r="K165" s="2"/>
      <c r="X165" s="2"/>
      <c r="Y165" s="2"/>
      <c r="Z165" s="2"/>
      <c r="AA165" s="2"/>
      <c r="AN165" s="2"/>
      <c r="AO165" s="2"/>
      <c r="AP165" s="2"/>
      <c r="AQ165" s="2"/>
    </row>
    <row r="166" spans="1:43" x14ac:dyDescent="0.2">
      <c r="A166" s="66"/>
      <c r="B166" s="65"/>
      <c r="C166" s="2"/>
      <c r="D166" s="37"/>
      <c r="E166" s="3"/>
      <c r="F166" s="38"/>
      <c r="G166" s="39"/>
      <c r="H166" s="2"/>
      <c r="I166" s="2"/>
      <c r="J166" s="2"/>
      <c r="K166" s="2"/>
      <c r="X166" s="2"/>
      <c r="Y166" s="2"/>
      <c r="Z166" s="2"/>
      <c r="AA166" s="2"/>
      <c r="AN166" s="2"/>
      <c r="AO166" s="2"/>
      <c r="AP166" s="2"/>
      <c r="AQ166" s="2"/>
    </row>
    <row r="167" spans="1:43" x14ac:dyDescent="0.2">
      <c r="A167" s="66"/>
      <c r="B167" s="65"/>
      <c r="C167" s="2"/>
      <c r="D167" s="37"/>
      <c r="E167" s="3"/>
      <c r="F167" s="38"/>
      <c r="G167" s="39"/>
      <c r="H167" s="2"/>
      <c r="I167" s="2"/>
      <c r="J167" s="2"/>
      <c r="K167" s="2"/>
      <c r="X167" s="2"/>
      <c r="Y167" s="2"/>
      <c r="Z167" s="2"/>
      <c r="AA167" s="2"/>
      <c r="AN167" s="2"/>
      <c r="AO167" s="2"/>
      <c r="AP167" s="2"/>
      <c r="AQ167" s="2"/>
    </row>
    <row r="168" spans="1:43" x14ac:dyDescent="0.2">
      <c r="A168" s="66"/>
      <c r="B168" s="65"/>
      <c r="C168" s="2"/>
      <c r="D168" s="37"/>
      <c r="E168" s="3"/>
      <c r="F168" s="38"/>
      <c r="G168" s="39"/>
      <c r="H168" s="2"/>
      <c r="I168" s="2"/>
      <c r="J168" s="2"/>
      <c r="K168" s="2"/>
      <c r="X168" s="2"/>
      <c r="Y168" s="2"/>
      <c r="Z168" s="2"/>
      <c r="AA168" s="2"/>
      <c r="AN168" s="2"/>
      <c r="AO168" s="2"/>
      <c r="AP168" s="2"/>
      <c r="AQ168" s="2"/>
    </row>
    <row r="169" spans="1:43" x14ac:dyDescent="0.2">
      <c r="A169" s="66"/>
      <c r="B169" s="65"/>
      <c r="C169" s="2"/>
      <c r="D169" s="37"/>
      <c r="E169" s="3"/>
      <c r="F169" s="38"/>
      <c r="G169" s="39"/>
      <c r="H169" s="2"/>
      <c r="I169" s="2"/>
      <c r="J169" s="2"/>
      <c r="K169" s="2"/>
      <c r="X169" s="2"/>
      <c r="Y169" s="2"/>
      <c r="Z169" s="2"/>
      <c r="AA169" s="2"/>
      <c r="AN169" s="2"/>
      <c r="AO169" s="2"/>
      <c r="AP169" s="2"/>
      <c r="AQ169" s="2"/>
    </row>
    <row r="170" spans="1:43" x14ac:dyDescent="0.2">
      <c r="A170" s="66"/>
      <c r="B170" s="65"/>
      <c r="C170" s="2"/>
      <c r="D170" s="37"/>
      <c r="E170" s="3"/>
      <c r="F170" s="38"/>
      <c r="G170" s="39"/>
      <c r="H170" s="2"/>
      <c r="I170" s="2"/>
      <c r="J170" s="2"/>
      <c r="K170" s="2"/>
      <c r="X170" s="2"/>
      <c r="Y170" s="2"/>
      <c r="Z170" s="2"/>
      <c r="AA170" s="2"/>
      <c r="AN170" s="2"/>
      <c r="AO170" s="2"/>
      <c r="AP170" s="2"/>
      <c r="AQ170" s="2"/>
    </row>
    <row r="171" spans="1:43" x14ac:dyDescent="0.2">
      <c r="A171" s="66"/>
      <c r="B171" s="65"/>
      <c r="C171" s="2"/>
      <c r="D171" s="37"/>
      <c r="E171" s="3"/>
      <c r="F171" s="38"/>
      <c r="G171" s="39"/>
      <c r="H171" s="2"/>
      <c r="I171" s="2"/>
      <c r="J171" s="2"/>
      <c r="K171" s="2"/>
      <c r="X171" s="2"/>
      <c r="Y171" s="2"/>
      <c r="Z171" s="2"/>
      <c r="AA171" s="2"/>
      <c r="AN171" s="2"/>
      <c r="AO171" s="2"/>
      <c r="AP171" s="2"/>
      <c r="AQ171" s="2"/>
    </row>
    <row r="172" spans="1:43" x14ac:dyDescent="0.2">
      <c r="A172" s="66"/>
      <c r="B172" s="65"/>
      <c r="C172" s="2"/>
      <c r="D172" s="37"/>
      <c r="E172" s="3"/>
      <c r="F172" s="38"/>
      <c r="G172" s="39"/>
      <c r="H172" s="2"/>
      <c r="I172" s="2"/>
      <c r="J172" s="2"/>
      <c r="K172" s="2"/>
      <c r="X172" s="2"/>
      <c r="Y172" s="2"/>
      <c r="Z172" s="2"/>
      <c r="AA172" s="2"/>
      <c r="AN172" s="2"/>
      <c r="AO172" s="2"/>
      <c r="AP172" s="2"/>
      <c r="AQ172" s="2"/>
    </row>
    <row r="173" spans="1:43" x14ac:dyDescent="0.2">
      <c r="A173" s="66"/>
      <c r="B173" s="65"/>
      <c r="C173" s="2"/>
      <c r="D173" s="37"/>
      <c r="E173" s="3"/>
      <c r="F173" s="38"/>
      <c r="G173" s="39"/>
      <c r="H173" s="2"/>
      <c r="I173" s="2"/>
      <c r="J173" s="2"/>
      <c r="K173" s="2"/>
      <c r="X173" s="2"/>
      <c r="Y173" s="2"/>
      <c r="Z173" s="2"/>
      <c r="AA173" s="2"/>
      <c r="AN173" s="2"/>
      <c r="AO173" s="2"/>
      <c r="AP173" s="2"/>
      <c r="AQ173" s="2"/>
    </row>
    <row r="174" spans="1:43" x14ac:dyDescent="0.2">
      <c r="A174" s="66"/>
      <c r="B174" s="65"/>
      <c r="C174" s="2"/>
      <c r="D174" s="37"/>
      <c r="E174" s="3"/>
      <c r="F174" s="38"/>
      <c r="G174" s="39"/>
      <c r="H174" s="2"/>
      <c r="I174" s="2"/>
      <c r="J174" s="2"/>
      <c r="K174" s="2"/>
      <c r="X174" s="2"/>
      <c r="Y174" s="2"/>
      <c r="Z174" s="2"/>
      <c r="AA174" s="2"/>
      <c r="AN174" s="2"/>
      <c r="AO174" s="2"/>
      <c r="AP174" s="2"/>
      <c r="AQ174" s="2"/>
    </row>
    <row r="175" spans="1:43" x14ac:dyDescent="0.2">
      <c r="A175" s="66"/>
      <c r="B175" s="65"/>
      <c r="C175" s="2"/>
      <c r="D175" s="37"/>
      <c r="E175" s="3"/>
      <c r="F175" s="38"/>
      <c r="G175" s="39"/>
      <c r="H175" s="2"/>
      <c r="I175" s="2"/>
      <c r="J175" s="2"/>
      <c r="K175" s="2"/>
      <c r="X175" s="2"/>
      <c r="Y175" s="2"/>
      <c r="Z175" s="2"/>
      <c r="AA175" s="2"/>
      <c r="AN175" s="2"/>
      <c r="AO175" s="2"/>
      <c r="AP175" s="2"/>
      <c r="AQ175" s="2"/>
    </row>
    <row r="176" spans="1:43" x14ac:dyDescent="0.2">
      <c r="A176" s="66"/>
      <c r="B176" s="65"/>
      <c r="C176" s="2"/>
      <c r="D176" s="37"/>
      <c r="E176" s="3"/>
      <c r="F176" s="38"/>
      <c r="G176" s="39"/>
      <c r="H176" s="2"/>
      <c r="I176" s="2"/>
      <c r="J176" s="2"/>
      <c r="K176" s="2"/>
      <c r="X176" s="2"/>
      <c r="Y176" s="2"/>
      <c r="Z176" s="2"/>
      <c r="AA176" s="2"/>
      <c r="AN176" s="2"/>
      <c r="AO176" s="2"/>
      <c r="AP176" s="2"/>
      <c r="AQ176" s="2"/>
    </row>
    <row r="177" spans="1:43" x14ac:dyDescent="0.2">
      <c r="A177" s="66"/>
      <c r="B177" s="65"/>
      <c r="C177" s="2"/>
      <c r="D177" s="37"/>
      <c r="E177" s="3"/>
      <c r="F177" s="38"/>
      <c r="G177" s="39"/>
      <c r="H177" s="2"/>
      <c r="I177" s="2"/>
      <c r="J177" s="2"/>
      <c r="K177" s="2"/>
      <c r="X177" s="2"/>
      <c r="Y177" s="2"/>
      <c r="Z177" s="2"/>
      <c r="AA177" s="2"/>
      <c r="AN177" s="2"/>
      <c r="AO177" s="2"/>
      <c r="AP177" s="2"/>
      <c r="AQ177" s="2"/>
    </row>
    <row r="178" spans="1:43" x14ac:dyDescent="0.2">
      <c r="A178" s="66"/>
      <c r="B178" s="65"/>
      <c r="C178" s="2"/>
      <c r="D178" s="37"/>
      <c r="E178" s="3"/>
      <c r="F178" s="38"/>
      <c r="G178" s="39"/>
      <c r="H178" s="2"/>
      <c r="I178" s="2"/>
      <c r="J178" s="2"/>
      <c r="K178" s="2"/>
      <c r="X178" s="2"/>
      <c r="Y178" s="2"/>
      <c r="Z178" s="2"/>
      <c r="AA178" s="2"/>
      <c r="AN178" s="2"/>
      <c r="AO178" s="2"/>
      <c r="AP178" s="2"/>
      <c r="AQ178" s="2"/>
    </row>
    <row r="179" spans="1:43" x14ac:dyDescent="0.2">
      <c r="A179" s="66"/>
      <c r="B179" s="65"/>
      <c r="C179" s="2"/>
      <c r="D179" s="37"/>
      <c r="E179" s="3"/>
      <c r="F179" s="38"/>
      <c r="G179" s="39"/>
      <c r="H179" s="2"/>
      <c r="I179" s="2"/>
      <c r="J179" s="2"/>
      <c r="K179" s="2"/>
      <c r="X179" s="2"/>
      <c r="Y179" s="2"/>
      <c r="Z179" s="2"/>
      <c r="AA179" s="2"/>
      <c r="AN179" s="2"/>
      <c r="AO179" s="2"/>
      <c r="AP179" s="2"/>
      <c r="AQ179" s="2"/>
    </row>
    <row r="180" spans="1:43" x14ac:dyDescent="0.2">
      <c r="A180" s="66"/>
      <c r="B180" s="65"/>
      <c r="C180" s="2"/>
      <c r="D180" s="37"/>
      <c r="E180" s="3"/>
      <c r="F180" s="38"/>
      <c r="G180" s="39"/>
      <c r="H180" s="2"/>
      <c r="I180" s="2"/>
      <c r="J180" s="2"/>
      <c r="K180" s="2"/>
      <c r="X180" s="2"/>
      <c r="Y180" s="2"/>
      <c r="Z180" s="2"/>
      <c r="AA180" s="2"/>
      <c r="AN180" s="2"/>
      <c r="AO180" s="2"/>
      <c r="AP180" s="2"/>
      <c r="AQ180" s="2"/>
    </row>
    <row r="181" spans="1:43" x14ac:dyDescent="0.2">
      <c r="A181" s="197"/>
      <c r="B181" s="65"/>
      <c r="C181" s="2"/>
      <c r="D181" s="37"/>
      <c r="E181" s="3"/>
      <c r="F181" s="38"/>
      <c r="G181" s="39"/>
      <c r="H181" s="2"/>
      <c r="I181" s="2"/>
      <c r="J181" s="2"/>
      <c r="K181" s="2"/>
      <c r="X181" s="2"/>
      <c r="Y181" s="2"/>
      <c r="Z181" s="2"/>
      <c r="AA181" s="2"/>
      <c r="AN181" s="2"/>
      <c r="AO181" s="2"/>
      <c r="AP181" s="2"/>
      <c r="AQ181" s="2"/>
    </row>
    <row r="182" spans="1:43" x14ac:dyDescent="0.2">
      <c r="A182" s="197"/>
      <c r="B182" s="65"/>
      <c r="C182" s="2"/>
      <c r="D182" s="37"/>
      <c r="E182" s="3"/>
      <c r="F182" s="38"/>
      <c r="G182" s="39"/>
      <c r="H182" s="2"/>
      <c r="I182" s="2"/>
      <c r="J182" s="2"/>
      <c r="K182" s="2"/>
      <c r="X182" s="2"/>
      <c r="Y182" s="2"/>
      <c r="Z182" s="2"/>
      <c r="AA182" s="2"/>
      <c r="AN182" s="2"/>
      <c r="AO182" s="2"/>
      <c r="AP182" s="2"/>
      <c r="AQ182" s="2"/>
    </row>
    <row r="183" spans="1:43" x14ac:dyDescent="0.2">
      <c r="A183" s="66"/>
      <c r="B183" s="65"/>
      <c r="C183" s="2"/>
      <c r="D183" s="37"/>
      <c r="E183" s="3"/>
      <c r="F183" s="38"/>
      <c r="G183" s="39"/>
      <c r="H183" s="2"/>
      <c r="I183" s="2"/>
      <c r="J183" s="2"/>
      <c r="K183" s="2"/>
      <c r="X183" s="2"/>
      <c r="Y183" s="2"/>
      <c r="Z183" s="2"/>
      <c r="AA183" s="2"/>
      <c r="AN183" s="2"/>
      <c r="AO183" s="2"/>
      <c r="AP183" s="2"/>
      <c r="AQ183" s="2"/>
    </row>
    <row r="184" spans="1:43" x14ac:dyDescent="0.2">
      <c r="A184" s="66"/>
      <c r="B184" s="65"/>
      <c r="C184" s="2"/>
      <c r="D184" s="37"/>
      <c r="E184" s="3"/>
      <c r="F184" s="38"/>
      <c r="G184" s="39"/>
      <c r="H184" s="2"/>
      <c r="I184" s="2"/>
      <c r="J184" s="2"/>
      <c r="K184" s="2"/>
      <c r="X184" s="2"/>
      <c r="Y184" s="2"/>
      <c r="Z184" s="2"/>
      <c r="AA184" s="2"/>
      <c r="AN184" s="2"/>
      <c r="AO184" s="2"/>
      <c r="AP184" s="2"/>
      <c r="AQ184" s="2"/>
    </row>
    <row r="185" spans="1:43" x14ac:dyDescent="0.2">
      <c r="A185" s="66"/>
      <c r="B185" s="65"/>
      <c r="C185" s="2"/>
      <c r="D185" s="37"/>
      <c r="E185" s="3"/>
      <c r="F185" s="38"/>
      <c r="G185" s="39"/>
      <c r="H185" s="2"/>
      <c r="I185" s="2"/>
      <c r="J185" s="2"/>
      <c r="K185" s="2"/>
      <c r="X185" s="2"/>
      <c r="Y185" s="2"/>
      <c r="Z185" s="2"/>
      <c r="AA185" s="2"/>
      <c r="AN185" s="2"/>
      <c r="AO185" s="2"/>
      <c r="AP185" s="2"/>
      <c r="AQ185" s="2"/>
    </row>
    <row r="186" spans="1:43" x14ac:dyDescent="0.2">
      <c r="A186" s="66"/>
      <c r="B186" s="65"/>
      <c r="C186" s="2"/>
      <c r="D186" s="37"/>
      <c r="E186" s="3"/>
      <c r="F186" s="38"/>
      <c r="G186" s="39"/>
      <c r="H186" s="2"/>
      <c r="I186" s="2"/>
      <c r="J186" s="2"/>
      <c r="K186" s="2"/>
      <c r="X186" s="2"/>
      <c r="Y186" s="2"/>
      <c r="Z186" s="2"/>
      <c r="AA186" s="2"/>
      <c r="AN186" s="2"/>
      <c r="AO186" s="2"/>
      <c r="AP186" s="2"/>
      <c r="AQ186" s="2"/>
    </row>
    <row r="187" spans="1:43" x14ac:dyDescent="0.2">
      <c r="A187" s="66"/>
      <c r="B187" s="65"/>
      <c r="C187" s="2"/>
      <c r="D187" s="37"/>
      <c r="E187" s="3"/>
      <c r="F187" s="38"/>
      <c r="G187" s="39"/>
      <c r="H187" s="2"/>
      <c r="I187" s="2"/>
      <c r="J187" s="2"/>
      <c r="K187" s="2"/>
      <c r="X187" s="2"/>
      <c r="Y187" s="2"/>
      <c r="Z187" s="2"/>
      <c r="AA187" s="2"/>
      <c r="AN187" s="2"/>
      <c r="AO187" s="2"/>
      <c r="AP187" s="2"/>
      <c r="AQ187" s="2"/>
    </row>
    <row r="188" spans="1:43" x14ac:dyDescent="0.2">
      <c r="A188" s="66"/>
      <c r="B188" s="65"/>
      <c r="C188" s="2"/>
      <c r="D188" s="37"/>
      <c r="E188" s="3"/>
      <c r="F188" s="38"/>
      <c r="G188" s="39"/>
      <c r="H188" s="2"/>
      <c r="I188" s="2"/>
      <c r="J188" s="2"/>
      <c r="K188" s="2"/>
      <c r="X188" s="2"/>
      <c r="Y188" s="2"/>
      <c r="Z188" s="2"/>
      <c r="AA188" s="2"/>
      <c r="AN188" s="2"/>
      <c r="AO188" s="2"/>
      <c r="AP188" s="2"/>
      <c r="AQ188" s="2"/>
    </row>
    <row r="189" spans="1:43" x14ac:dyDescent="0.2">
      <c r="A189" s="66"/>
      <c r="B189" s="65"/>
      <c r="C189" s="2"/>
      <c r="D189" s="37"/>
      <c r="E189" s="3"/>
      <c r="F189" s="38"/>
      <c r="G189" s="39"/>
      <c r="H189" s="2"/>
      <c r="I189" s="2"/>
      <c r="J189" s="2"/>
      <c r="K189" s="2"/>
      <c r="X189" s="2"/>
      <c r="Y189" s="2"/>
      <c r="Z189" s="2"/>
      <c r="AA189" s="2"/>
      <c r="AN189" s="2"/>
      <c r="AO189" s="2"/>
      <c r="AP189" s="2"/>
      <c r="AQ189" s="2"/>
    </row>
    <row r="190" spans="1:43" x14ac:dyDescent="0.2">
      <c r="A190" s="66"/>
      <c r="B190" s="65"/>
      <c r="C190" s="2"/>
      <c r="D190" s="37"/>
      <c r="E190" s="3"/>
      <c r="F190" s="38"/>
      <c r="G190" s="39"/>
      <c r="H190" s="2"/>
      <c r="I190" s="2"/>
      <c r="J190" s="2"/>
      <c r="K190" s="2"/>
      <c r="X190" s="2"/>
      <c r="Y190" s="2"/>
      <c r="Z190" s="2"/>
      <c r="AA190" s="2"/>
      <c r="AN190" s="2"/>
      <c r="AO190" s="2"/>
      <c r="AP190" s="2"/>
      <c r="AQ190" s="2"/>
    </row>
    <row r="191" spans="1:43" x14ac:dyDescent="0.2">
      <c r="A191" s="66"/>
      <c r="B191" s="65"/>
      <c r="C191" s="2"/>
      <c r="D191" s="37"/>
      <c r="E191" s="3"/>
      <c r="F191" s="38"/>
      <c r="G191" s="39"/>
      <c r="H191" s="2"/>
      <c r="I191" s="2"/>
      <c r="J191" s="2"/>
      <c r="K191" s="2"/>
      <c r="X191" s="2"/>
      <c r="Y191" s="2"/>
      <c r="Z191" s="2"/>
      <c r="AA191" s="2"/>
      <c r="AN191" s="2"/>
      <c r="AO191" s="2"/>
      <c r="AP191" s="2"/>
      <c r="AQ191" s="2"/>
    </row>
    <row r="192" spans="1:43" x14ac:dyDescent="0.2">
      <c r="A192" s="66"/>
      <c r="B192" s="65"/>
      <c r="C192" s="2"/>
      <c r="D192" s="37"/>
      <c r="E192" s="3"/>
      <c r="F192" s="38"/>
      <c r="G192" s="39"/>
      <c r="H192" s="2"/>
      <c r="I192" s="2"/>
      <c r="J192" s="2"/>
      <c r="K192" s="2"/>
      <c r="X192" s="2"/>
      <c r="Y192" s="2"/>
      <c r="Z192" s="2"/>
      <c r="AA192" s="2"/>
      <c r="AN192" s="2"/>
      <c r="AO192" s="2"/>
      <c r="AP192" s="2"/>
      <c r="AQ192" s="2"/>
    </row>
    <row r="193" spans="1:43" x14ac:dyDescent="0.2">
      <c r="A193" s="66"/>
      <c r="B193" s="65"/>
      <c r="C193" s="2"/>
      <c r="D193" s="37"/>
      <c r="E193" s="3"/>
      <c r="F193" s="38"/>
      <c r="G193" s="39"/>
      <c r="H193" s="2"/>
      <c r="I193" s="2"/>
      <c r="J193" s="2"/>
      <c r="K193" s="2"/>
      <c r="X193" s="2"/>
      <c r="Y193" s="2"/>
      <c r="Z193" s="2"/>
      <c r="AA193" s="2"/>
      <c r="AN193" s="2"/>
      <c r="AO193" s="2"/>
      <c r="AP193" s="2"/>
      <c r="AQ193" s="2"/>
    </row>
    <row r="194" spans="1:43" x14ac:dyDescent="0.2">
      <c r="A194" s="66"/>
      <c r="B194" s="65"/>
      <c r="C194" s="2"/>
      <c r="D194" s="37"/>
      <c r="E194" s="3"/>
      <c r="F194" s="38"/>
      <c r="G194" s="39"/>
      <c r="H194" s="2"/>
      <c r="I194" s="2"/>
      <c r="J194" s="2"/>
      <c r="K194" s="2"/>
      <c r="X194" s="2"/>
      <c r="Y194" s="2"/>
      <c r="Z194" s="2"/>
      <c r="AA194" s="2"/>
      <c r="AN194" s="2"/>
      <c r="AO194" s="2"/>
      <c r="AP194" s="2"/>
      <c r="AQ194" s="2"/>
    </row>
    <row r="195" spans="1:43" x14ac:dyDescent="0.2">
      <c r="A195" s="66"/>
      <c r="B195" s="65"/>
      <c r="C195" s="2"/>
      <c r="D195" s="37"/>
      <c r="E195" s="3"/>
      <c r="F195" s="38"/>
      <c r="G195" s="39"/>
      <c r="H195" s="2"/>
      <c r="I195" s="2"/>
      <c r="J195" s="2"/>
      <c r="K195" s="2"/>
      <c r="X195" s="2"/>
      <c r="Y195" s="2"/>
      <c r="Z195" s="2"/>
      <c r="AA195" s="2"/>
      <c r="AN195" s="2"/>
      <c r="AO195" s="2"/>
      <c r="AP195" s="2"/>
      <c r="AQ195" s="2"/>
    </row>
    <row r="196" spans="1:43" x14ac:dyDescent="0.2">
      <c r="A196" s="66"/>
      <c r="B196" s="65"/>
      <c r="C196" s="2"/>
      <c r="D196" s="37"/>
      <c r="E196" s="3"/>
      <c r="F196" s="38"/>
      <c r="G196" s="39"/>
      <c r="H196" s="2"/>
      <c r="I196" s="2"/>
      <c r="J196" s="2"/>
      <c r="K196" s="2"/>
      <c r="X196" s="2"/>
      <c r="Y196" s="2"/>
      <c r="Z196" s="2"/>
      <c r="AA196" s="2"/>
      <c r="AN196" s="2"/>
      <c r="AO196" s="2"/>
      <c r="AP196" s="2"/>
      <c r="AQ196" s="2"/>
    </row>
    <row r="197" spans="1:43" x14ac:dyDescent="0.2">
      <c r="A197" s="66"/>
      <c r="B197" s="65"/>
      <c r="C197" s="2"/>
      <c r="D197" s="37"/>
      <c r="E197" s="3"/>
      <c r="F197" s="38"/>
      <c r="G197" s="39"/>
      <c r="H197" s="2"/>
      <c r="I197" s="2"/>
      <c r="J197" s="2"/>
      <c r="K197" s="2"/>
      <c r="X197" s="2"/>
      <c r="Y197" s="2"/>
      <c r="Z197" s="2"/>
      <c r="AA197" s="2"/>
      <c r="AN197" s="2"/>
      <c r="AO197" s="2"/>
      <c r="AP197" s="2"/>
      <c r="AQ197" s="2"/>
    </row>
    <row r="198" spans="1:43" x14ac:dyDescent="0.2">
      <c r="A198" s="66"/>
      <c r="B198" s="65"/>
      <c r="C198" s="2"/>
      <c r="D198" s="37"/>
      <c r="E198" s="3"/>
      <c r="F198" s="38"/>
      <c r="G198" s="39"/>
      <c r="H198" s="2"/>
      <c r="I198" s="2"/>
      <c r="J198" s="2"/>
      <c r="K198" s="2"/>
      <c r="X198" s="2"/>
      <c r="Y198" s="2"/>
      <c r="Z198" s="2"/>
      <c r="AA198" s="2"/>
      <c r="AN198" s="2"/>
      <c r="AO198" s="2"/>
      <c r="AP198" s="2"/>
      <c r="AQ198" s="2"/>
    </row>
    <row r="199" spans="1:43" x14ac:dyDescent="0.2">
      <c r="A199" s="66"/>
      <c r="B199" s="65"/>
      <c r="C199" s="2"/>
      <c r="D199" s="37"/>
      <c r="E199" s="3"/>
      <c r="F199" s="38"/>
      <c r="G199" s="39"/>
      <c r="H199" s="2"/>
      <c r="I199" s="2"/>
      <c r="J199" s="2"/>
      <c r="K199" s="2"/>
      <c r="X199" s="2"/>
      <c r="Y199" s="2"/>
      <c r="Z199" s="2"/>
      <c r="AA199" s="2"/>
      <c r="AN199" s="2"/>
      <c r="AO199" s="2"/>
      <c r="AP199" s="2"/>
      <c r="AQ199" s="2"/>
    </row>
    <row r="200" spans="1:43" x14ac:dyDescent="0.2">
      <c r="A200" s="66"/>
      <c r="B200" s="65"/>
      <c r="C200" s="2"/>
      <c r="D200" s="37"/>
      <c r="E200" s="3"/>
      <c r="F200" s="38"/>
      <c r="G200" s="39"/>
      <c r="H200" s="2"/>
      <c r="I200" s="2"/>
      <c r="J200" s="2"/>
      <c r="K200" s="2"/>
      <c r="X200" s="2"/>
      <c r="Y200" s="2"/>
      <c r="Z200" s="2"/>
      <c r="AA200" s="2"/>
      <c r="AN200" s="2"/>
      <c r="AO200" s="2"/>
      <c r="AP200" s="2"/>
      <c r="AQ200" s="2"/>
    </row>
    <row r="201" spans="1:43" x14ac:dyDescent="0.2">
      <c r="A201" s="66"/>
      <c r="B201" s="65"/>
      <c r="C201" s="2"/>
      <c r="D201" s="37"/>
      <c r="E201" s="3"/>
      <c r="F201" s="38"/>
      <c r="G201" s="39"/>
      <c r="H201" s="2"/>
      <c r="I201" s="2"/>
      <c r="J201" s="2"/>
      <c r="K201" s="2"/>
      <c r="X201" s="2"/>
      <c r="Y201" s="2"/>
      <c r="Z201" s="2"/>
      <c r="AA201" s="2"/>
      <c r="AN201" s="2"/>
      <c r="AO201" s="2"/>
      <c r="AP201" s="2"/>
      <c r="AQ201" s="2"/>
    </row>
    <row r="202" spans="1:43" x14ac:dyDescent="0.2">
      <c r="A202" s="197"/>
      <c r="B202" s="65"/>
      <c r="C202" s="2"/>
      <c r="D202" s="37"/>
      <c r="E202" s="3"/>
      <c r="F202" s="38"/>
      <c r="G202" s="39"/>
      <c r="H202" s="2"/>
      <c r="I202" s="2"/>
      <c r="J202" s="2"/>
      <c r="K202" s="2"/>
      <c r="X202" s="2"/>
      <c r="Y202" s="2"/>
      <c r="Z202" s="2"/>
      <c r="AA202" s="2"/>
      <c r="AN202" s="2"/>
      <c r="AO202" s="2"/>
      <c r="AP202" s="2"/>
      <c r="AQ202" s="2"/>
    </row>
    <row r="203" spans="1:43" x14ac:dyDescent="0.2">
      <c r="A203" s="197"/>
      <c r="B203" s="65"/>
      <c r="C203" s="2"/>
      <c r="D203" s="37"/>
      <c r="E203" s="3"/>
      <c r="F203" s="38"/>
      <c r="G203" s="39"/>
      <c r="H203" s="2"/>
      <c r="I203" s="2"/>
      <c r="J203" s="2"/>
      <c r="K203" s="2"/>
      <c r="X203" s="2"/>
      <c r="Y203" s="2"/>
      <c r="Z203" s="2"/>
      <c r="AA203" s="2"/>
      <c r="AN203" s="2"/>
      <c r="AO203" s="2"/>
      <c r="AP203" s="2"/>
      <c r="AQ203" s="2"/>
    </row>
    <row r="204" spans="1:43" x14ac:dyDescent="0.2">
      <c r="A204" s="197"/>
      <c r="B204" s="65"/>
      <c r="C204" s="2"/>
      <c r="D204" s="37"/>
      <c r="E204" s="3"/>
      <c r="F204" s="38"/>
      <c r="G204" s="39"/>
      <c r="H204" s="2"/>
      <c r="I204" s="2"/>
      <c r="J204" s="2"/>
      <c r="K204" s="2"/>
      <c r="X204" s="2"/>
      <c r="Y204" s="2"/>
      <c r="Z204" s="2"/>
      <c r="AA204" s="2"/>
      <c r="AN204" s="2"/>
      <c r="AO204" s="2"/>
      <c r="AP204" s="2"/>
      <c r="AQ204" s="2"/>
    </row>
    <row r="205" spans="1:43" x14ac:dyDescent="0.2">
      <c r="A205" s="66"/>
      <c r="B205" s="65"/>
      <c r="C205" s="2"/>
      <c r="D205" s="37"/>
      <c r="E205" s="3"/>
      <c r="F205" s="38"/>
      <c r="G205" s="39"/>
      <c r="H205" s="2"/>
      <c r="I205" s="2"/>
      <c r="J205" s="2"/>
      <c r="K205" s="2"/>
      <c r="X205" s="2"/>
      <c r="Y205" s="2"/>
      <c r="Z205" s="2"/>
      <c r="AA205" s="2"/>
      <c r="AN205" s="2"/>
      <c r="AO205" s="2"/>
      <c r="AP205" s="2"/>
      <c r="AQ205" s="2"/>
    </row>
    <row r="206" spans="1:43" x14ac:dyDescent="0.2">
      <c r="A206" s="66"/>
      <c r="B206" s="65"/>
      <c r="C206" s="2"/>
      <c r="D206" s="37"/>
      <c r="E206" s="3"/>
      <c r="F206" s="38"/>
      <c r="G206" s="39"/>
      <c r="H206" s="2"/>
      <c r="I206" s="2"/>
      <c r="J206" s="2"/>
      <c r="K206" s="2"/>
      <c r="X206" s="2"/>
      <c r="Y206" s="2"/>
      <c r="Z206" s="2"/>
      <c r="AA206" s="2"/>
      <c r="AN206" s="2"/>
      <c r="AO206" s="2"/>
      <c r="AP206" s="2"/>
      <c r="AQ206" s="2"/>
    </row>
    <row r="207" spans="1:43" x14ac:dyDescent="0.2">
      <c r="A207" s="66"/>
      <c r="B207" s="65"/>
      <c r="C207" s="2"/>
      <c r="D207" s="37"/>
      <c r="E207" s="3"/>
      <c r="F207" s="38"/>
      <c r="G207" s="39"/>
      <c r="H207" s="2"/>
      <c r="I207" s="2"/>
      <c r="J207" s="2"/>
      <c r="K207" s="2"/>
      <c r="X207" s="2"/>
      <c r="Y207" s="2"/>
      <c r="Z207" s="2"/>
      <c r="AA207" s="2"/>
      <c r="AN207" s="2"/>
      <c r="AO207" s="2"/>
      <c r="AP207" s="2"/>
      <c r="AQ207" s="2"/>
    </row>
    <row r="208" spans="1:43" x14ac:dyDescent="0.2">
      <c r="A208" s="66"/>
      <c r="B208" s="65"/>
      <c r="C208" s="2"/>
      <c r="D208" s="37"/>
      <c r="E208" s="3"/>
      <c r="F208" s="38"/>
      <c r="G208" s="39"/>
      <c r="H208" s="2"/>
      <c r="I208" s="2"/>
      <c r="J208" s="2"/>
      <c r="K208" s="2"/>
      <c r="X208" s="2"/>
      <c r="Y208" s="2"/>
      <c r="Z208" s="2"/>
      <c r="AA208" s="2"/>
      <c r="AN208" s="2"/>
      <c r="AO208" s="2"/>
      <c r="AP208" s="2"/>
      <c r="AQ208" s="2"/>
    </row>
    <row r="209" spans="1:43" x14ac:dyDescent="0.2">
      <c r="A209" s="66"/>
      <c r="B209" s="65"/>
      <c r="C209" s="2"/>
      <c r="D209" s="37"/>
      <c r="E209" s="3"/>
      <c r="F209" s="38"/>
      <c r="G209" s="39"/>
      <c r="H209" s="2"/>
      <c r="I209" s="2"/>
      <c r="J209" s="2"/>
      <c r="K209" s="2"/>
      <c r="X209" s="2"/>
      <c r="Y209" s="2"/>
      <c r="Z209" s="2"/>
      <c r="AA209" s="2"/>
      <c r="AN209" s="2"/>
      <c r="AO209" s="2"/>
      <c r="AP209" s="2"/>
      <c r="AQ209" s="2"/>
    </row>
    <row r="210" spans="1:43" x14ac:dyDescent="0.2">
      <c r="A210" s="66"/>
      <c r="B210" s="65"/>
      <c r="C210" s="2"/>
      <c r="D210" s="37"/>
      <c r="E210" s="3"/>
      <c r="F210" s="38"/>
      <c r="G210" s="39"/>
      <c r="H210" s="2"/>
      <c r="I210" s="2"/>
      <c r="J210" s="2"/>
      <c r="K210" s="2"/>
      <c r="X210" s="2"/>
      <c r="Y210" s="2"/>
      <c r="Z210" s="2"/>
      <c r="AA210" s="2"/>
      <c r="AN210" s="2"/>
      <c r="AO210" s="2"/>
      <c r="AP210" s="2"/>
      <c r="AQ210" s="2"/>
    </row>
    <row r="211" spans="1:43" x14ac:dyDescent="0.2">
      <c r="A211" s="66"/>
      <c r="B211" s="65"/>
      <c r="C211" s="2"/>
      <c r="D211" s="37"/>
      <c r="E211" s="3"/>
      <c r="F211" s="38"/>
      <c r="G211" s="39"/>
      <c r="H211" s="2"/>
      <c r="I211" s="2"/>
      <c r="J211" s="2"/>
      <c r="K211" s="2"/>
      <c r="X211" s="2"/>
      <c r="Y211" s="2"/>
      <c r="Z211" s="2"/>
      <c r="AA211" s="2"/>
      <c r="AN211" s="2"/>
      <c r="AO211" s="2"/>
      <c r="AP211" s="2"/>
      <c r="AQ211" s="2"/>
    </row>
    <row r="212" spans="1:43" x14ac:dyDescent="0.2">
      <c r="A212" s="66"/>
      <c r="B212" s="65"/>
      <c r="C212" s="2"/>
      <c r="D212" s="37"/>
      <c r="E212" s="3"/>
      <c r="F212" s="38"/>
      <c r="G212" s="39"/>
      <c r="H212" s="2"/>
      <c r="I212" s="2"/>
      <c r="J212" s="2"/>
      <c r="K212" s="2"/>
      <c r="X212" s="2"/>
      <c r="Y212" s="2"/>
      <c r="Z212" s="2"/>
      <c r="AA212" s="2"/>
      <c r="AN212" s="2"/>
      <c r="AO212" s="2"/>
      <c r="AP212" s="2"/>
      <c r="AQ212" s="2"/>
    </row>
    <row r="213" spans="1:43" x14ac:dyDescent="0.2">
      <c r="A213" s="66"/>
      <c r="B213" s="65"/>
      <c r="C213" s="2"/>
      <c r="D213" s="37"/>
      <c r="E213" s="3"/>
      <c r="F213" s="38"/>
      <c r="G213" s="39"/>
      <c r="H213" s="2"/>
      <c r="I213" s="2"/>
      <c r="J213" s="2"/>
      <c r="K213" s="2"/>
      <c r="X213" s="2"/>
      <c r="Y213" s="2"/>
      <c r="Z213" s="2"/>
      <c r="AA213" s="2"/>
      <c r="AN213" s="2"/>
      <c r="AO213" s="2"/>
      <c r="AP213" s="2"/>
      <c r="AQ213" s="2"/>
    </row>
    <row r="214" spans="1:43" x14ac:dyDescent="0.2">
      <c r="A214" s="197"/>
      <c r="B214" s="65"/>
      <c r="C214" s="2"/>
      <c r="D214" s="37"/>
      <c r="E214" s="3"/>
      <c r="F214" s="38"/>
      <c r="G214" s="39"/>
      <c r="H214" s="2"/>
      <c r="I214" s="2"/>
      <c r="J214" s="2"/>
      <c r="K214" s="2"/>
      <c r="X214" s="2"/>
      <c r="Y214" s="2"/>
      <c r="Z214" s="2"/>
      <c r="AA214" s="2"/>
      <c r="AN214" s="2"/>
      <c r="AO214" s="2"/>
      <c r="AP214" s="2"/>
      <c r="AQ214" s="2"/>
    </row>
    <row r="215" spans="1:43" x14ac:dyDescent="0.2">
      <c r="A215" s="197"/>
      <c r="B215" s="65"/>
      <c r="C215" s="2"/>
      <c r="D215" s="37"/>
      <c r="E215" s="3"/>
      <c r="F215" s="38"/>
      <c r="G215" s="39"/>
      <c r="H215" s="2"/>
      <c r="I215" s="2"/>
      <c r="J215" s="2"/>
      <c r="K215" s="2"/>
      <c r="X215" s="2"/>
      <c r="Y215" s="2"/>
      <c r="Z215" s="2"/>
      <c r="AA215" s="2"/>
      <c r="AN215" s="2"/>
      <c r="AO215" s="2"/>
      <c r="AP215" s="2"/>
      <c r="AQ215" s="2"/>
    </row>
    <row r="216" spans="1:43" x14ac:dyDescent="0.2">
      <c r="A216" s="66"/>
      <c r="B216" s="65"/>
      <c r="C216" s="2"/>
      <c r="D216" s="37"/>
      <c r="E216" s="3"/>
      <c r="F216" s="38"/>
      <c r="G216" s="39"/>
      <c r="H216" s="2"/>
      <c r="I216" s="2"/>
      <c r="J216" s="2"/>
      <c r="K216" s="2"/>
      <c r="X216" s="2"/>
      <c r="Y216" s="2"/>
      <c r="Z216" s="2"/>
      <c r="AA216" s="2"/>
      <c r="AN216" s="2"/>
      <c r="AO216" s="2"/>
      <c r="AP216" s="2"/>
      <c r="AQ216" s="2"/>
    </row>
    <row r="217" spans="1:43" x14ac:dyDescent="0.2">
      <c r="A217" s="66"/>
      <c r="B217" s="65"/>
      <c r="C217" s="2"/>
      <c r="D217" s="37"/>
      <c r="E217" s="3"/>
      <c r="F217" s="38"/>
      <c r="G217" s="39"/>
      <c r="H217" s="2"/>
      <c r="I217" s="2"/>
      <c r="J217" s="2"/>
      <c r="K217" s="2"/>
      <c r="X217" s="2"/>
      <c r="Y217" s="2"/>
      <c r="Z217" s="2"/>
      <c r="AA217" s="2"/>
      <c r="AN217" s="2"/>
      <c r="AO217" s="2"/>
      <c r="AP217" s="2"/>
      <c r="AQ217" s="2"/>
    </row>
    <row r="218" spans="1:43" x14ac:dyDescent="0.2">
      <c r="A218" s="66"/>
      <c r="B218" s="65"/>
      <c r="C218" s="2"/>
      <c r="D218" s="37"/>
      <c r="E218" s="3"/>
      <c r="F218" s="38"/>
      <c r="G218" s="39"/>
      <c r="H218" s="2"/>
      <c r="I218" s="2"/>
      <c r="J218" s="2"/>
      <c r="K218" s="2"/>
      <c r="X218" s="2"/>
      <c r="Y218" s="2"/>
      <c r="Z218" s="2"/>
      <c r="AA218" s="2"/>
      <c r="AN218" s="2"/>
      <c r="AO218" s="2"/>
      <c r="AP218" s="2"/>
      <c r="AQ218" s="2"/>
    </row>
    <row r="219" spans="1:43" x14ac:dyDescent="0.2">
      <c r="A219" s="66"/>
      <c r="B219" s="65"/>
      <c r="C219" s="2"/>
      <c r="D219" s="37"/>
      <c r="E219" s="3"/>
      <c r="F219" s="38"/>
      <c r="G219" s="39"/>
      <c r="H219" s="2"/>
      <c r="I219" s="2"/>
      <c r="J219" s="2"/>
      <c r="K219" s="2"/>
      <c r="X219" s="2"/>
      <c r="Y219" s="2"/>
      <c r="Z219" s="2"/>
      <c r="AA219" s="2"/>
      <c r="AN219" s="2"/>
      <c r="AO219" s="2"/>
      <c r="AP219" s="2"/>
      <c r="AQ219" s="2"/>
    </row>
    <row r="220" spans="1:43" x14ac:dyDescent="0.2">
      <c r="A220" s="66"/>
      <c r="B220" s="65"/>
      <c r="C220" s="2"/>
      <c r="D220" s="37"/>
      <c r="E220" s="3"/>
      <c r="F220" s="38"/>
      <c r="G220" s="39"/>
      <c r="H220" s="2"/>
      <c r="I220" s="2"/>
      <c r="J220" s="2"/>
      <c r="K220" s="2"/>
      <c r="X220" s="2"/>
      <c r="Y220" s="2"/>
      <c r="Z220" s="2"/>
      <c r="AA220" s="2"/>
      <c r="AN220" s="2"/>
      <c r="AO220" s="2"/>
      <c r="AP220" s="2"/>
      <c r="AQ220" s="2"/>
    </row>
    <row r="221" spans="1:43" x14ac:dyDescent="0.2">
      <c r="A221" s="66"/>
      <c r="B221" s="65"/>
      <c r="C221" s="2"/>
      <c r="D221" s="37"/>
      <c r="E221" s="3"/>
      <c r="F221" s="38"/>
      <c r="G221" s="39"/>
      <c r="H221" s="2"/>
      <c r="I221" s="2"/>
      <c r="J221" s="2"/>
      <c r="K221" s="2"/>
      <c r="X221" s="2"/>
      <c r="Y221" s="2"/>
      <c r="Z221" s="2"/>
      <c r="AA221" s="2"/>
      <c r="AN221" s="2"/>
      <c r="AO221" s="2"/>
      <c r="AP221" s="2"/>
      <c r="AQ221" s="2"/>
    </row>
    <row r="222" spans="1:43" x14ac:dyDescent="0.2">
      <c r="A222" s="66"/>
      <c r="B222" s="65"/>
      <c r="C222" s="2"/>
      <c r="D222" s="37"/>
      <c r="E222" s="3"/>
      <c r="F222" s="38"/>
      <c r="G222" s="39"/>
      <c r="H222" s="2"/>
      <c r="I222" s="2"/>
      <c r="J222" s="2"/>
      <c r="K222" s="2"/>
      <c r="X222" s="2"/>
      <c r="Y222" s="2"/>
      <c r="Z222" s="2"/>
      <c r="AA222" s="2"/>
      <c r="AN222" s="2"/>
      <c r="AO222" s="2"/>
      <c r="AP222" s="2"/>
      <c r="AQ222" s="2"/>
    </row>
    <row r="223" spans="1:43" x14ac:dyDescent="0.2">
      <c r="A223" s="66"/>
      <c r="B223" s="65"/>
      <c r="C223" s="2"/>
      <c r="D223" s="37"/>
      <c r="E223" s="3"/>
      <c r="F223" s="38"/>
      <c r="G223" s="39"/>
      <c r="H223" s="2"/>
      <c r="I223" s="2"/>
      <c r="J223" s="2"/>
      <c r="K223" s="2"/>
      <c r="X223" s="2"/>
      <c r="Y223" s="2"/>
      <c r="Z223" s="2"/>
      <c r="AA223" s="2"/>
      <c r="AN223" s="2"/>
      <c r="AO223" s="2"/>
      <c r="AP223" s="2"/>
      <c r="AQ223" s="2"/>
    </row>
    <row r="224" spans="1:43" x14ac:dyDescent="0.2">
      <c r="A224" s="66"/>
      <c r="B224" s="65"/>
      <c r="C224" s="2"/>
      <c r="D224" s="37"/>
      <c r="E224" s="3"/>
      <c r="F224" s="38"/>
      <c r="G224" s="39"/>
      <c r="H224" s="2"/>
      <c r="I224" s="2"/>
      <c r="J224" s="2"/>
      <c r="K224" s="2"/>
      <c r="X224" s="2"/>
      <c r="Y224" s="2"/>
      <c r="Z224" s="2"/>
      <c r="AA224" s="2"/>
      <c r="AN224" s="2"/>
      <c r="AO224" s="2"/>
      <c r="AP224" s="2"/>
      <c r="AQ224" s="2"/>
    </row>
    <row r="225" spans="1:43" x14ac:dyDescent="0.2">
      <c r="A225" s="66"/>
      <c r="B225" s="65"/>
      <c r="C225" s="2"/>
      <c r="D225" s="37"/>
      <c r="E225" s="3"/>
      <c r="F225" s="38"/>
      <c r="G225" s="39"/>
      <c r="H225" s="2"/>
      <c r="I225" s="2"/>
      <c r="J225" s="2"/>
      <c r="K225" s="2"/>
      <c r="X225" s="2"/>
      <c r="Y225" s="2"/>
      <c r="Z225" s="2"/>
      <c r="AA225" s="2"/>
      <c r="AN225" s="2"/>
      <c r="AO225" s="2"/>
      <c r="AP225" s="2"/>
      <c r="AQ225" s="2"/>
    </row>
    <row r="226" spans="1:43" x14ac:dyDescent="0.2">
      <c r="A226" s="66"/>
      <c r="B226" s="65"/>
      <c r="C226" s="2"/>
      <c r="D226" s="37"/>
      <c r="E226" s="3"/>
      <c r="F226" s="38"/>
      <c r="G226" s="39"/>
      <c r="H226" s="2"/>
      <c r="I226" s="2"/>
      <c r="J226" s="2"/>
      <c r="K226" s="2"/>
      <c r="X226" s="2"/>
      <c r="Y226" s="2"/>
      <c r="Z226" s="2"/>
      <c r="AA226" s="2"/>
      <c r="AN226" s="2"/>
      <c r="AO226" s="2"/>
      <c r="AP226" s="2"/>
      <c r="AQ226" s="2"/>
    </row>
    <row r="227" spans="1:43" x14ac:dyDescent="0.2">
      <c r="A227" s="66"/>
      <c r="B227" s="65"/>
      <c r="C227" s="2"/>
      <c r="D227" s="37"/>
      <c r="E227" s="3"/>
      <c r="F227" s="38"/>
      <c r="G227" s="39"/>
      <c r="H227" s="2"/>
      <c r="I227" s="2"/>
      <c r="J227" s="2"/>
      <c r="K227" s="2"/>
      <c r="X227" s="2"/>
      <c r="Y227" s="2"/>
      <c r="Z227" s="2"/>
      <c r="AA227" s="2"/>
      <c r="AN227" s="2"/>
      <c r="AO227" s="2"/>
      <c r="AP227" s="2"/>
      <c r="AQ227" s="2"/>
    </row>
    <row r="228" spans="1:43" x14ac:dyDescent="0.2">
      <c r="A228" s="66"/>
      <c r="B228" s="65"/>
      <c r="C228" s="2"/>
      <c r="D228" s="37"/>
      <c r="E228" s="3"/>
      <c r="F228" s="38"/>
      <c r="G228" s="39"/>
      <c r="H228" s="2"/>
      <c r="I228" s="2"/>
      <c r="J228" s="2"/>
      <c r="K228" s="2"/>
      <c r="X228" s="2"/>
      <c r="Y228" s="2"/>
      <c r="Z228" s="2"/>
      <c r="AA228" s="2"/>
      <c r="AN228" s="2"/>
      <c r="AO228" s="2"/>
      <c r="AP228" s="2"/>
      <c r="AQ228" s="2"/>
    </row>
    <row r="229" spans="1:43" x14ac:dyDescent="0.2">
      <c r="A229" s="66"/>
      <c r="B229" s="65"/>
      <c r="C229" s="2"/>
      <c r="D229" s="37"/>
      <c r="E229" s="3"/>
      <c r="F229" s="38"/>
      <c r="G229" s="39"/>
      <c r="H229" s="2"/>
      <c r="I229" s="2"/>
      <c r="J229" s="2"/>
      <c r="K229" s="2"/>
      <c r="X229" s="2"/>
      <c r="Y229" s="2"/>
      <c r="Z229" s="2"/>
      <c r="AA229" s="2"/>
      <c r="AN229" s="2"/>
      <c r="AO229" s="2"/>
      <c r="AP229" s="2"/>
      <c r="AQ229" s="2"/>
    </row>
    <row r="230" spans="1:43" x14ac:dyDescent="0.2">
      <c r="A230" s="66"/>
      <c r="B230" s="65"/>
      <c r="C230" s="2"/>
      <c r="D230" s="37"/>
      <c r="E230" s="3"/>
      <c r="F230" s="38"/>
      <c r="G230" s="39"/>
      <c r="H230" s="2"/>
      <c r="I230" s="2"/>
      <c r="J230" s="2"/>
      <c r="K230" s="2"/>
      <c r="X230" s="2"/>
      <c r="Y230" s="2"/>
      <c r="Z230" s="2"/>
      <c r="AA230" s="2"/>
      <c r="AN230" s="2"/>
      <c r="AO230" s="2"/>
      <c r="AP230" s="2"/>
      <c r="AQ230" s="2"/>
    </row>
    <row r="231" spans="1:43" x14ac:dyDescent="0.2">
      <c r="A231" s="66"/>
      <c r="B231" s="65"/>
      <c r="C231" s="2"/>
      <c r="D231" s="37"/>
      <c r="E231" s="3"/>
      <c r="F231" s="38"/>
      <c r="G231" s="39"/>
      <c r="H231" s="2"/>
      <c r="I231" s="2"/>
      <c r="J231" s="2"/>
      <c r="K231" s="2"/>
      <c r="X231" s="2"/>
      <c r="Y231" s="2"/>
      <c r="Z231" s="2"/>
      <c r="AA231" s="2"/>
      <c r="AN231" s="2"/>
      <c r="AO231" s="2"/>
      <c r="AP231" s="2"/>
      <c r="AQ231" s="2"/>
    </row>
    <row r="232" spans="1:43" x14ac:dyDescent="0.2">
      <c r="A232" s="66"/>
      <c r="B232" s="65"/>
      <c r="C232" s="2"/>
      <c r="D232" s="37"/>
      <c r="E232" s="3"/>
      <c r="F232" s="38"/>
      <c r="G232" s="39"/>
      <c r="H232" s="2"/>
      <c r="I232" s="2"/>
      <c r="J232" s="2"/>
      <c r="K232" s="2"/>
      <c r="X232" s="2"/>
      <c r="Y232" s="2"/>
      <c r="Z232" s="2"/>
      <c r="AA232" s="2"/>
      <c r="AN232" s="2"/>
      <c r="AO232" s="2"/>
      <c r="AP232" s="2"/>
      <c r="AQ232" s="2"/>
    </row>
    <row r="233" spans="1:43" x14ac:dyDescent="0.2">
      <c r="A233" s="66"/>
      <c r="B233" s="65"/>
      <c r="C233" s="2"/>
      <c r="D233" s="37"/>
      <c r="E233" s="3"/>
      <c r="F233" s="38"/>
      <c r="G233" s="39"/>
      <c r="H233" s="2"/>
      <c r="I233" s="2"/>
      <c r="J233" s="2"/>
      <c r="K233" s="2"/>
      <c r="X233" s="2"/>
      <c r="Y233" s="2"/>
      <c r="Z233" s="2"/>
      <c r="AA233" s="2"/>
      <c r="AN233" s="2"/>
      <c r="AO233" s="2"/>
      <c r="AP233" s="2"/>
      <c r="AQ233" s="2"/>
    </row>
    <row r="234" spans="1:43" x14ac:dyDescent="0.2">
      <c r="A234" s="66"/>
      <c r="B234" s="65"/>
      <c r="C234" s="2"/>
      <c r="D234" s="37"/>
      <c r="E234" s="3"/>
      <c r="F234" s="38"/>
      <c r="G234" s="39"/>
      <c r="H234" s="2"/>
      <c r="I234" s="2"/>
      <c r="J234" s="2"/>
      <c r="K234" s="2"/>
      <c r="X234" s="2"/>
      <c r="Y234" s="2"/>
      <c r="Z234" s="2"/>
      <c r="AA234" s="2"/>
      <c r="AN234" s="2"/>
      <c r="AO234" s="2"/>
      <c r="AP234" s="2"/>
      <c r="AQ234" s="2"/>
    </row>
    <row r="235" spans="1:43" x14ac:dyDescent="0.2">
      <c r="A235" s="66"/>
      <c r="B235" s="65"/>
      <c r="C235" s="2"/>
      <c r="D235" s="37"/>
      <c r="E235" s="3"/>
      <c r="F235" s="38"/>
      <c r="G235" s="39"/>
      <c r="H235" s="2"/>
      <c r="I235" s="2"/>
      <c r="J235" s="2"/>
      <c r="K235" s="2"/>
      <c r="X235" s="2"/>
      <c r="Y235" s="2"/>
      <c r="Z235" s="2"/>
      <c r="AA235" s="2"/>
      <c r="AN235" s="2"/>
      <c r="AO235" s="2"/>
      <c r="AP235" s="2"/>
      <c r="AQ235" s="2"/>
    </row>
    <row r="236" spans="1:43" x14ac:dyDescent="0.2">
      <c r="A236" s="66"/>
      <c r="B236" s="65"/>
      <c r="C236" s="2"/>
      <c r="D236" s="37"/>
      <c r="E236" s="3"/>
      <c r="F236" s="38"/>
      <c r="G236" s="39"/>
      <c r="H236" s="2"/>
      <c r="I236" s="2"/>
      <c r="J236" s="2"/>
      <c r="K236" s="2"/>
      <c r="X236" s="2"/>
      <c r="Y236" s="2"/>
      <c r="Z236" s="2"/>
      <c r="AA236" s="2"/>
      <c r="AN236" s="2"/>
      <c r="AO236" s="2"/>
      <c r="AP236" s="2"/>
      <c r="AQ236" s="2"/>
    </row>
    <row r="237" spans="1:43" x14ac:dyDescent="0.2">
      <c r="A237" s="67"/>
      <c r="B237" s="65"/>
      <c r="C237" s="2"/>
      <c r="D237" s="37"/>
      <c r="E237" s="3"/>
      <c r="F237" s="38"/>
      <c r="G237" s="39"/>
      <c r="H237" s="2"/>
      <c r="I237" s="2"/>
      <c r="J237" s="2"/>
      <c r="K237" s="2"/>
      <c r="X237" s="2"/>
      <c r="Y237" s="2"/>
      <c r="Z237" s="2"/>
      <c r="AA237" s="2"/>
      <c r="AN237" s="2"/>
      <c r="AO237" s="2"/>
      <c r="AP237" s="2"/>
      <c r="AQ237" s="2"/>
    </row>
    <row r="238" spans="1:43" x14ac:dyDescent="0.2">
      <c r="A238" s="67"/>
      <c r="B238" s="65"/>
      <c r="C238" s="2"/>
      <c r="D238" s="37"/>
      <c r="E238" s="3"/>
      <c r="F238" s="38"/>
      <c r="G238" s="39"/>
      <c r="H238" s="2"/>
      <c r="I238" s="2"/>
      <c r="J238" s="2"/>
      <c r="K238" s="2"/>
      <c r="X238" s="2"/>
      <c r="Y238" s="2"/>
      <c r="Z238" s="2"/>
      <c r="AA238" s="2"/>
      <c r="AN238" s="2"/>
      <c r="AO238" s="2"/>
      <c r="AP238" s="2"/>
      <c r="AQ238" s="2"/>
    </row>
    <row r="239" spans="1:43" x14ac:dyDescent="0.2">
      <c r="A239" s="67"/>
      <c r="B239" s="65"/>
      <c r="C239" s="2"/>
      <c r="D239" s="37"/>
      <c r="E239" s="3"/>
      <c r="F239" s="38"/>
      <c r="G239" s="39"/>
      <c r="H239" s="2"/>
      <c r="I239" s="2"/>
      <c r="J239" s="2"/>
      <c r="K239" s="2"/>
      <c r="X239" s="2"/>
      <c r="Y239" s="2"/>
      <c r="Z239" s="2"/>
      <c r="AA239" s="2"/>
      <c r="AN239" s="2"/>
      <c r="AO239" s="2"/>
      <c r="AP239" s="2"/>
      <c r="AQ239" s="2"/>
    </row>
    <row r="240" spans="1:43" x14ac:dyDescent="0.2">
      <c r="A240" s="67"/>
      <c r="B240" s="65"/>
      <c r="C240" s="2"/>
      <c r="D240" s="37"/>
      <c r="E240" s="3"/>
      <c r="F240" s="38"/>
      <c r="G240" s="39"/>
      <c r="H240" s="2"/>
      <c r="I240" s="2"/>
      <c r="J240" s="2"/>
      <c r="K240" s="2"/>
      <c r="X240" s="2"/>
      <c r="Y240" s="2"/>
      <c r="Z240" s="2"/>
      <c r="AA240" s="2"/>
      <c r="AN240" s="2"/>
      <c r="AO240" s="2"/>
      <c r="AP240" s="2"/>
      <c r="AQ240" s="2"/>
    </row>
    <row r="241" spans="1:43" x14ac:dyDescent="0.2">
      <c r="A241" s="67"/>
      <c r="B241" s="65"/>
      <c r="C241" s="2"/>
      <c r="D241" s="37"/>
      <c r="E241" s="3"/>
      <c r="F241" s="38"/>
      <c r="G241" s="39"/>
      <c r="H241" s="2"/>
      <c r="I241" s="2"/>
      <c r="J241" s="2"/>
      <c r="K241" s="2"/>
      <c r="X241" s="2"/>
      <c r="Y241" s="2"/>
      <c r="Z241" s="2"/>
      <c r="AA241" s="2"/>
      <c r="AN241" s="2"/>
      <c r="AO241" s="2"/>
      <c r="AP241" s="2"/>
      <c r="AQ241" s="2"/>
    </row>
    <row r="242" spans="1:43" x14ac:dyDescent="0.2">
      <c r="A242" s="66"/>
      <c r="B242" s="65"/>
      <c r="C242" s="2"/>
      <c r="D242" s="37"/>
      <c r="E242" s="3"/>
      <c r="F242" s="38"/>
      <c r="G242" s="39"/>
      <c r="H242" s="2"/>
      <c r="I242" s="2"/>
      <c r="J242" s="2"/>
      <c r="K242" s="2"/>
      <c r="X242" s="2"/>
      <c r="Y242" s="2"/>
      <c r="Z242" s="2"/>
      <c r="AA242" s="2"/>
      <c r="AN242" s="2"/>
      <c r="AO242" s="2"/>
      <c r="AP242" s="2"/>
      <c r="AQ242" s="2"/>
    </row>
    <row r="243" spans="1:43" x14ac:dyDescent="0.2">
      <c r="A243" s="66"/>
      <c r="B243" s="65"/>
      <c r="C243" s="2"/>
      <c r="D243" s="37"/>
      <c r="E243" s="3"/>
      <c r="F243" s="38"/>
      <c r="G243" s="39"/>
      <c r="H243" s="2"/>
      <c r="I243" s="2"/>
      <c r="J243" s="2"/>
      <c r="K243" s="2"/>
      <c r="X243" s="2"/>
      <c r="Y243" s="2"/>
      <c r="Z243" s="2"/>
      <c r="AA243" s="2"/>
      <c r="AN243" s="2"/>
      <c r="AO243" s="2"/>
      <c r="AP243" s="2"/>
      <c r="AQ243" s="2"/>
    </row>
    <row r="244" spans="1:43" x14ac:dyDescent="0.2">
      <c r="A244" s="67"/>
      <c r="B244" s="65"/>
      <c r="C244" s="2"/>
      <c r="D244" s="37"/>
      <c r="E244" s="3"/>
      <c r="F244" s="38"/>
      <c r="G244" s="39"/>
      <c r="H244" s="2"/>
      <c r="I244" s="2"/>
      <c r="J244" s="2"/>
      <c r="K244" s="2"/>
      <c r="X244" s="2"/>
      <c r="Y244" s="2"/>
      <c r="Z244" s="2"/>
      <c r="AA244" s="2"/>
      <c r="AN244" s="2"/>
      <c r="AO244" s="2"/>
      <c r="AP244" s="2"/>
      <c r="AQ244" s="2"/>
    </row>
    <row r="245" spans="1:43" x14ac:dyDescent="0.2">
      <c r="A245" s="66"/>
      <c r="B245" s="65"/>
      <c r="C245" s="2"/>
      <c r="D245" s="37"/>
      <c r="E245" s="3"/>
      <c r="F245" s="38"/>
      <c r="G245" s="39"/>
      <c r="H245" s="2"/>
      <c r="I245" s="2"/>
      <c r="J245" s="2"/>
      <c r="K245" s="2"/>
      <c r="X245" s="2"/>
      <c r="Y245" s="2"/>
      <c r="Z245" s="2"/>
      <c r="AA245" s="2"/>
      <c r="AN245" s="2"/>
      <c r="AO245" s="2"/>
      <c r="AP245" s="2"/>
      <c r="AQ245" s="2"/>
    </row>
    <row r="246" spans="1:43" x14ac:dyDescent="0.2">
      <c r="A246" s="66"/>
      <c r="B246" s="65"/>
      <c r="C246" s="2"/>
      <c r="D246" s="37"/>
      <c r="E246" s="3"/>
      <c r="F246" s="38"/>
      <c r="G246" s="39"/>
      <c r="H246" s="2"/>
      <c r="I246" s="2"/>
      <c r="J246" s="2"/>
      <c r="K246" s="2"/>
      <c r="X246" s="2"/>
      <c r="Y246" s="2"/>
      <c r="Z246" s="2"/>
      <c r="AA246" s="2"/>
      <c r="AN246" s="2"/>
      <c r="AO246" s="2"/>
      <c r="AP246" s="2"/>
      <c r="AQ246" s="2"/>
    </row>
    <row r="247" spans="1:43" x14ac:dyDescent="0.2">
      <c r="A247" s="66"/>
      <c r="B247" s="65"/>
      <c r="C247" s="2"/>
      <c r="D247" s="37"/>
      <c r="E247" s="3"/>
      <c r="F247" s="38"/>
      <c r="G247" s="39"/>
      <c r="H247" s="2"/>
      <c r="I247" s="2"/>
      <c r="J247" s="2"/>
      <c r="K247" s="2"/>
      <c r="X247" s="2"/>
      <c r="Y247" s="2"/>
      <c r="Z247" s="2"/>
      <c r="AA247" s="2"/>
      <c r="AN247" s="2"/>
      <c r="AO247" s="2"/>
      <c r="AP247" s="2"/>
      <c r="AQ247" s="2"/>
    </row>
    <row r="248" spans="1:43" x14ac:dyDescent="0.2">
      <c r="A248" s="66"/>
      <c r="B248" s="65"/>
      <c r="C248" s="2"/>
      <c r="D248" s="37"/>
      <c r="E248" s="3"/>
      <c r="F248" s="38"/>
      <c r="G248" s="39"/>
      <c r="H248" s="2"/>
      <c r="I248" s="2"/>
      <c r="J248" s="2"/>
      <c r="K248" s="2"/>
      <c r="X248" s="2"/>
      <c r="Y248" s="2"/>
      <c r="Z248" s="2"/>
      <c r="AA248" s="2"/>
      <c r="AN248" s="2"/>
      <c r="AO248" s="2"/>
      <c r="AP248" s="2"/>
      <c r="AQ248" s="2"/>
    </row>
    <row r="249" spans="1:43" x14ac:dyDescent="0.2">
      <c r="A249" s="66"/>
      <c r="B249" s="65"/>
      <c r="C249" s="2"/>
      <c r="D249" s="37"/>
      <c r="E249" s="3"/>
      <c r="F249" s="38"/>
      <c r="G249" s="39"/>
      <c r="H249" s="2"/>
      <c r="I249" s="2"/>
      <c r="J249" s="2"/>
      <c r="K249" s="2"/>
      <c r="X249" s="2"/>
      <c r="Y249" s="2"/>
      <c r="Z249" s="2"/>
      <c r="AA249" s="2"/>
      <c r="AN249" s="2"/>
      <c r="AO249" s="2"/>
      <c r="AP249" s="2"/>
      <c r="AQ249" s="2"/>
    </row>
    <row r="250" spans="1:43" x14ac:dyDescent="0.2">
      <c r="A250" s="66"/>
      <c r="B250" s="65"/>
      <c r="C250" s="2"/>
      <c r="D250" s="37"/>
      <c r="E250" s="3"/>
      <c r="F250" s="38"/>
      <c r="G250" s="39"/>
      <c r="H250" s="2"/>
      <c r="I250" s="2"/>
      <c r="J250" s="2"/>
      <c r="K250" s="2"/>
      <c r="X250" s="2"/>
      <c r="Y250" s="2"/>
      <c r="Z250" s="2"/>
      <c r="AA250" s="2"/>
      <c r="AN250" s="2"/>
      <c r="AO250" s="2"/>
      <c r="AP250" s="2"/>
      <c r="AQ250" s="2"/>
    </row>
    <row r="251" spans="1:43" x14ac:dyDescent="0.2">
      <c r="A251" s="66"/>
      <c r="B251" s="65"/>
      <c r="C251" s="2"/>
      <c r="D251" s="37"/>
      <c r="E251" s="3"/>
      <c r="F251" s="38"/>
      <c r="G251" s="39"/>
      <c r="H251" s="2"/>
      <c r="I251" s="2"/>
      <c r="J251" s="2"/>
      <c r="K251" s="2"/>
      <c r="X251" s="2"/>
      <c r="Y251" s="2"/>
      <c r="Z251" s="2"/>
      <c r="AA251" s="2"/>
      <c r="AN251" s="2"/>
      <c r="AO251" s="2"/>
      <c r="AP251" s="2"/>
      <c r="AQ251" s="2"/>
    </row>
    <row r="252" spans="1:43" x14ac:dyDescent="0.2">
      <c r="A252" s="66"/>
      <c r="B252" s="65"/>
      <c r="C252" s="2"/>
      <c r="D252" s="37"/>
      <c r="E252" s="3"/>
      <c r="F252" s="38"/>
      <c r="G252" s="39"/>
      <c r="H252" s="2"/>
      <c r="I252" s="2"/>
      <c r="J252" s="2"/>
      <c r="K252" s="2"/>
      <c r="X252" s="2"/>
      <c r="Y252" s="2"/>
      <c r="Z252" s="2"/>
      <c r="AA252" s="2"/>
      <c r="AN252" s="2"/>
      <c r="AO252" s="2"/>
      <c r="AP252" s="2"/>
      <c r="AQ252" s="2"/>
    </row>
    <row r="253" spans="1:43" x14ac:dyDescent="0.2">
      <c r="A253" s="66"/>
      <c r="B253" s="65"/>
      <c r="C253" s="2"/>
      <c r="D253" s="37"/>
      <c r="E253" s="3"/>
      <c r="F253" s="38"/>
      <c r="G253" s="39"/>
      <c r="H253" s="2"/>
      <c r="I253" s="2"/>
      <c r="J253" s="2"/>
      <c r="K253" s="2"/>
      <c r="X253" s="2"/>
      <c r="Y253" s="2"/>
      <c r="Z253" s="2"/>
      <c r="AA253" s="2"/>
      <c r="AN253" s="2"/>
      <c r="AO253" s="2"/>
      <c r="AP253" s="2"/>
      <c r="AQ253" s="2"/>
    </row>
    <row r="254" spans="1:43" x14ac:dyDescent="0.2">
      <c r="A254" s="66"/>
      <c r="B254" s="65"/>
      <c r="C254" s="2"/>
      <c r="D254" s="37"/>
      <c r="E254" s="3"/>
      <c r="F254" s="38"/>
      <c r="G254" s="39"/>
      <c r="H254" s="2"/>
      <c r="I254" s="2"/>
      <c r="J254" s="2"/>
      <c r="K254" s="2"/>
      <c r="X254" s="2"/>
      <c r="Y254" s="2"/>
      <c r="Z254" s="2"/>
      <c r="AA254" s="2"/>
      <c r="AN254" s="2"/>
      <c r="AO254" s="2"/>
      <c r="AP254" s="2"/>
      <c r="AQ254" s="2"/>
    </row>
    <row r="255" spans="1:43" x14ac:dyDescent="0.2">
      <c r="A255" s="65"/>
      <c r="B255" s="65"/>
      <c r="C255" s="2"/>
      <c r="D255" s="37"/>
      <c r="E255" s="3"/>
      <c r="F255" s="38"/>
      <c r="G255" s="39"/>
      <c r="H255" s="2"/>
      <c r="I255" s="2"/>
      <c r="J255" s="2"/>
      <c r="K255" s="2"/>
      <c r="X255" s="2"/>
      <c r="Y255" s="2"/>
      <c r="Z255" s="2"/>
      <c r="AA255" s="2"/>
      <c r="AN255" s="2"/>
      <c r="AO255" s="2"/>
      <c r="AP255" s="2"/>
      <c r="AQ255" s="2"/>
    </row>
    <row r="256" spans="1:43" x14ac:dyDescent="0.2">
      <c r="A256" s="65"/>
      <c r="B256" s="65"/>
      <c r="C256" s="2"/>
      <c r="D256" s="37"/>
      <c r="E256" s="3"/>
      <c r="F256" s="38"/>
      <c r="G256" s="39"/>
      <c r="H256" s="2"/>
      <c r="I256" s="2"/>
      <c r="J256" s="2"/>
      <c r="K256" s="2"/>
      <c r="X256" s="2"/>
      <c r="Y256" s="2"/>
      <c r="Z256" s="2"/>
      <c r="AA256" s="2"/>
      <c r="AN256" s="2"/>
      <c r="AO256" s="2"/>
      <c r="AP256" s="2"/>
      <c r="AQ256" s="2"/>
    </row>
    <row r="257" spans="1:43" x14ac:dyDescent="0.2">
      <c r="A257" s="65"/>
      <c r="B257" s="65"/>
      <c r="C257" s="2"/>
      <c r="D257" s="37"/>
      <c r="E257" s="3"/>
      <c r="F257" s="38"/>
      <c r="G257" s="39"/>
      <c r="H257" s="2"/>
      <c r="I257" s="2"/>
      <c r="J257" s="2"/>
      <c r="K257" s="2"/>
      <c r="X257" s="2"/>
      <c r="Y257" s="2"/>
      <c r="Z257" s="2"/>
      <c r="AA257" s="2"/>
      <c r="AN257" s="2"/>
      <c r="AO257" s="2"/>
      <c r="AP257" s="2"/>
      <c r="AQ257" s="2"/>
    </row>
    <row r="258" spans="1:43" x14ac:dyDescent="0.2">
      <c r="A258" s="65"/>
      <c r="B258" s="65"/>
      <c r="C258" s="2"/>
      <c r="D258" s="37"/>
      <c r="E258" s="3"/>
      <c r="F258" s="38"/>
      <c r="G258" s="39"/>
      <c r="H258" s="2"/>
      <c r="I258" s="2"/>
      <c r="J258" s="2"/>
      <c r="K258" s="2"/>
      <c r="X258" s="2"/>
      <c r="Y258" s="2"/>
      <c r="Z258" s="2"/>
      <c r="AA258" s="2"/>
      <c r="AN258" s="2"/>
      <c r="AO258" s="2"/>
      <c r="AP258" s="2"/>
      <c r="AQ258" s="2"/>
    </row>
    <row r="259" spans="1:43" x14ac:dyDescent="0.2">
      <c r="A259" s="65"/>
      <c r="B259" s="65"/>
      <c r="C259" s="2"/>
      <c r="D259" s="37"/>
      <c r="E259" s="3"/>
      <c r="F259" s="38"/>
      <c r="G259" s="39"/>
      <c r="H259" s="2"/>
      <c r="I259" s="2"/>
      <c r="J259" s="2"/>
      <c r="K259" s="2"/>
      <c r="X259" s="2"/>
      <c r="Y259" s="2"/>
      <c r="Z259" s="2"/>
      <c r="AA259" s="2"/>
      <c r="AN259" s="2"/>
      <c r="AO259" s="2"/>
      <c r="AP259" s="2"/>
      <c r="AQ259" s="2"/>
    </row>
    <row r="260" spans="1:43" x14ac:dyDescent="0.2">
      <c r="A260" s="65"/>
      <c r="B260" s="65"/>
      <c r="C260" s="2"/>
      <c r="D260" s="37"/>
      <c r="E260" s="3"/>
      <c r="F260" s="38"/>
      <c r="G260" s="39"/>
      <c r="H260" s="2"/>
      <c r="I260" s="2"/>
      <c r="J260" s="2"/>
      <c r="K260" s="2"/>
      <c r="X260" s="2"/>
      <c r="Y260" s="2"/>
      <c r="Z260" s="2"/>
      <c r="AA260" s="2"/>
      <c r="AN260" s="2"/>
      <c r="AO260" s="2"/>
      <c r="AP260" s="2"/>
      <c r="AQ260" s="2"/>
    </row>
    <row r="261" spans="1:43" x14ac:dyDescent="0.2">
      <c r="A261" s="65"/>
      <c r="B261" s="65"/>
      <c r="C261" s="2"/>
      <c r="D261" s="37"/>
      <c r="E261" s="3"/>
      <c r="F261" s="38"/>
      <c r="G261" s="39"/>
      <c r="H261" s="2"/>
      <c r="I261" s="2"/>
      <c r="J261" s="2"/>
      <c r="K261" s="2"/>
      <c r="X261" s="2"/>
      <c r="Y261" s="2"/>
      <c r="Z261" s="2"/>
      <c r="AA261" s="2"/>
      <c r="AN261" s="2"/>
      <c r="AO261" s="2"/>
      <c r="AP261" s="2"/>
      <c r="AQ261" s="2"/>
    </row>
    <row r="262" spans="1:43" x14ac:dyDescent="0.2">
      <c r="A262" s="65"/>
      <c r="B262" s="65"/>
      <c r="C262" s="2"/>
      <c r="D262" s="37"/>
      <c r="E262" s="3"/>
      <c r="F262" s="38"/>
      <c r="G262" s="39"/>
      <c r="H262" s="2"/>
      <c r="I262" s="2"/>
      <c r="J262" s="2"/>
      <c r="K262" s="2"/>
      <c r="X262" s="2"/>
      <c r="Y262" s="2"/>
      <c r="Z262" s="2"/>
      <c r="AA262" s="2"/>
      <c r="AN262" s="2"/>
      <c r="AO262" s="2"/>
      <c r="AP262" s="2"/>
      <c r="AQ262" s="2"/>
    </row>
    <row r="263" spans="1:43" x14ac:dyDescent="0.2">
      <c r="A263" s="65"/>
      <c r="B263" s="65"/>
      <c r="C263" s="2"/>
      <c r="D263" s="37"/>
      <c r="E263" s="3"/>
      <c r="F263" s="38"/>
      <c r="G263" s="39"/>
      <c r="H263" s="2"/>
      <c r="I263" s="2"/>
      <c r="J263" s="2"/>
      <c r="K263" s="2"/>
      <c r="X263" s="2"/>
      <c r="Y263" s="2"/>
      <c r="Z263" s="2"/>
      <c r="AA263" s="2"/>
      <c r="AN263" s="2"/>
      <c r="AO263" s="2"/>
      <c r="AP263" s="2"/>
      <c r="AQ263" s="2"/>
    </row>
    <row r="264" spans="1:43" x14ac:dyDescent="0.2">
      <c r="A264" s="65"/>
      <c r="B264" s="65"/>
      <c r="C264" s="2"/>
      <c r="D264" s="37"/>
      <c r="E264" s="3"/>
      <c r="F264" s="38"/>
      <c r="G264" s="39"/>
      <c r="H264" s="2"/>
      <c r="I264" s="2"/>
      <c r="J264" s="2"/>
      <c r="K264" s="2"/>
      <c r="X264" s="2"/>
      <c r="Y264" s="2"/>
      <c r="Z264" s="2"/>
      <c r="AA264" s="2"/>
      <c r="AN264" s="2"/>
      <c r="AO264" s="2"/>
      <c r="AP264" s="2"/>
      <c r="AQ264" s="2"/>
    </row>
    <row r="265" spans="1:43" x14ac:dyDescent="0.2">
      <c r="A265" s="65"/>
      <c r="B265" s="65"/>
      <c r="C265" s="2"/>
      <c r="D265" s="37"/>
      <c r="E265" s="3"/>
      <c r="F265" s="38"/>
      <c r="G265" s="39"/>
      <c r="H265" s="2"/>
      <c r="I265" s="2"/>
      <c r="J265" s="2"/>
      <c r="K265" s="2"/>
      <c r="X265" s="2"/>
      <c r="Y265" s="2"/>
      <c r="Z265" s="2"/>
      <c r="AA265" s="2"/>
      <c r="AN265" s="2"/>
      <c r="AO265" s="2"/>
      <c r="AP265" s="2"/>
      <c r="AQ265" s="2"/>
    </row>
    <row r="266" spans="1:43" x14ac:dyDescent="0.2">
      <c r="A266" s="65"/>
      <c r="B266" s="65"/>
      <c r="C266" s="2"/>
      <c r="D266" s="37"/>
      <c r="E266" s="3"/>
      <c r="F266" s="38"/>
      <c r="G266" s="39"/>
      <c r="H266" s="2"/>
      <c r="I266" s="2"/>
      <c r="J266" s="2"/>
      <c r="K266" s="2"/>
      <c r="X266" s="2"/>
      <c r="Y266" s="2"/>
      <c r="Z266" s="2"/>
      <c r="AA266" s="2"/>
      <c r="AN266" s="2"/>
      <c r="AO266" s="2"/>
      <c r="AP266" s="2"/>
      <c r="AQ266" s="2"/>
    </row>
    <row r="267" spans="1:43" x14ac:dyDescent="0.2">
      <c r="A267" s="65"/>
      <c r="B267" s="65"/>
      <c r="C267" s="2"/>
      <c r="D267" s="37"/>
      <c r="E267" s="3"/>
      <c r="F267" s="38"/>
      <c r="G267" s="39"/>
      <c r="H267" s="2"/>
      <c r="I267" s="2"/>
      <c r="J267" s="2"/>
      <c r="K267" s="2"/>
      <c r="X267" s="2"/>
      <c r="Y267" s="2"/>
      <c r="Z267" s="2"/>
      <c r="AA267" s="2"/>
      <c r="AN267" s="2"/>
      <c r="AO267" s="2"/>
      <c r="AP267" s="2"/>
      <c r="AQ267" s="2"/>
    </row>
    <row r="268" spans="1:43" x14ac:dyDescent="0.2">
      <c r="A268" s="65"/>
      <c r="B268" s="65"/>
      <c r="C268" s="2"/>
      <c r="D268" s="37"/>
      <c r="E268" s="3"/>
      <c r="F268" s="38"/>
      <c r="G268" s="39"/>
      <c r="H268" s="2"/>
      <c r="I268" s="2"/>
      <c r="J268" s="2"/>
      <c r="K268" s="2"/>
      <c r="X268" s="2"/>
      <c r="Y268" s="2"/>
      <c r="Z268" s="2"/>
      <c r="AA268" s="2"/>
      <c r="AN268" s="2"/>
      <c r="AO268" s="2"/>
      <c r="AP268" s="2"/>
      <c r="AQ268" s="2"/>
    </row>
    <row r="269" spans="1:43" x14ac:dyDescent="0.2">
      <c r="A269" s="65"/>
      <c r="B269" s="65"/>
      <c r="C269" s="2"/>
      <c r="D269" s="37"/>
      <c r="E269" s="3"/>
      <c r="F269" s="38"/>
      <c r="G269" s="39"/>
      <c r="H269" s="2"/>
      <c r="I269" s="2"/>
      <c r="J269" s="2"/>
      <c r="K269" s="2"/>
      <c r="X269" s="2"/>
      <c r="Y269" s="2"/>
      <c r="Z269" s="2"/>
      <c r="AA269" s="2"/>
      <c r="AN269" s="2"/>
      <c r="AO269" s="2"/>
      <c r="AP269" s="2"/>
      <c r="AQ269" s="2"/>
    </row>
    <row r="270" spans="1:43" x14ac:dyDescent="0.2">
      <c r="A270" s="65"/>
      <c r="B270" s="65"/>
      <c r="C270" s="2"/>
      <c r="D270" s="37"/>
      <c r="E270" s="3"/>
      <c r="F270" s="38"/>
      <c r="G270" s="39"/>
      <c r="H270" s="2"/>
      <c r="I270" s="2"/>
      <c r="J270" s="2"/>
      <c r="K270" s="2"/>
      <c r="X270" s="2"/>
      <c r="Y270" s="2"/>
      <c r="Z270" s="2"/>
      <c r="AA270" s="2"/>
      <c r="AN270" s="2"/>
      <c r="AO270" s="2"/>
      <c r="AP270" s="2"/>
      <c r="AQ270" s="2"/>
    </row>
    <row r="271" spans="1:43" x14ac:dyDescent="0.2">
      <c r="A271" s="65"/>
      <c r="B271" s="65"/>
      <c r="C271" s="2"/>
      <c r="D271" s="37"/>
      <c r="E271" s="3"/>
      <c r="F271" s="38"/>
      <c r="G271" s="39"/>
      <c r="H271" s="2"/>
      <c r="I271" s="2"/>
      <c r="J271" s="2"/>
      <c r="K271" s="2"/>
      <c r="X271" s="2"/>
      <c r="Y271" s="2"/>
      <c r="Z271" s="2"/>
      <c r="AA271" s="2"/>
      <c r="AN271" s="2"/>
      <c r="AO271" s="2"/>
      <c r="AP271" s="2"/>
      <c r="AQ271" s="2"/>
    </row>
    <row r="272" spans="1:43" x14ac:dyDescent="0.2">
      <c r="A272" s="65"/>
      <c r="B272" s="65"/>
      <c r="C272" s="2"/>
      <c r="D272" s="37"/>
      <c r="E272" s="3"/>
      <c r="F272" s="38"/>
      <c r="G272" s="39"/>
      <c r="H272" s="2"/>
      <c r="I272" s="2"/>
      <c r="J272" s="2"/>
      <c r="K272" s="2"/>
      <c r="X272" s="2"/>
      <c r="Y272" s="2"/>
      <c r="Z272" s="2"/>
      <c r="AA272" s="2"/>
      <c r="AN272" s="2"/>
      <c r="AO272" s="2"/>
      <c r="AP272" s="2"/>
      <c r="AQ272" s="2"/>
    </row>
    <row r="273" spans="1:43" x14ac:dyDescent="0.2">
      <c r="A273" s="65"/>
      <c r="B273" s="65"/>
      <c r="C273" s="2"/>
      <c r="D273" s="37"/>
      <c r="E273" s="3"/>
      <c r="F273" s="38"/>
      <c r="G273" s="39"/>
      <c r="H273" s="2"/>
      <c r="I273" s="2"/>
      <c r="J273" s="2"/>
      <c r="K273" s="2"/>
      <c r="X273" s="2"/>
      <c r="Y273" s="2"/>
      <c r="Z273" s="2"/>
      <c r="AA273" s="2"/>
      <c r="AN273" s="2"/>
      <c r="AO273" s="2"/>
      <c r="AP273" s="2"/>
      <c r="AQ273" s="2"/>
    </row>
    <row r="274" spans="1:43" x14ac:dyDescent="0.2">
      <c r="A274" s="65"/>
      <c r="B274" s="65"/>
      <c r="C274" s="2"/>
      <c r="D274" s="37"/>
      <c r="E274" s="3"/>
      <c r="F274" s="38"/>
      <c r="G274" s="39"/>
      <c r="H274" s="2"/>
      <c r="I274" s="2"/>
      <c r="J274" s="2"/>
      <c r="K274" s="2"/>
      <c r="X274" s="2"/>
      <c r="Y274" s="2"/>
      <c r="Z274" s="2"/>
      <c r="AA274" s="2"/>
      <c r="AN274" s="2"/>
      <c r="AO274" s="2"/>
      <c r="AP274" s="2"/>
      <c r="AQ274" s="2"/>
    </row>
    <row r="275" spans="1:43" x14ac:dyDescent="0.2">
      <c r="A275" s="65"/>
      <c r="B275" s="65"/>
      <c r="C275" s="2"/>
      <c r="D275" s="37"/>
      <c r="E275" s="3"/>
      <c r="F275" s="38"/>
      <c r="G275" s="39"/>
      <c r="H275" s="2"/>
      <c r="I275" s="2"/>
      <c r="J275" s="2"/>
      <c r="K275" s="2"/>
      <c r="X275" s="2"/>
      <c r="Y275" s="2"/>
      <c r="Z275" s="2"/>
      <c r="AA275" s="2"/>
      <c r="AN275" s="2"/>
      <c r="AO275" s="2"/>
      <c r="AP275" s="2"/>
      <c r="AQ275" s="2"/>
    </row>
    <row r="276" spans="1:43" x14ac:dyDescent="0.2">
      <c r="A276" s="65"/>
      <c r="B276" s="65"/>
      <c r="C276" s="2"/>
      <c r="D276" s="37"/>
      <c r="E276" s="3"/>
      <c r="F276" s="38"/>
      <c r="G276" s="39"/>
      <c r="H276" s="2"/>
      <c r="I276" s="2"/>
      <c r="J276" s="2"/>
      <c r="K276" s="2"/>
      <c r="X276" s="2"/>
      <c r="Y276" s="2"/>
      <c r="Z276" s="2"/>
      <c r="AA276" s="2"/>
      <c r="AN276" s="2"/>
      <c r="AO276" s="2"/>
      <c r="AP276" s="2"/>
      <c r="AQ276" s="2"/>
    </row>
    <row r="277" spans="1:43" x14ac:dyDescent="0.2">
      <c r="A277" s="65"/>
      <c r="B277" s="65"/>
      <c r="C277" s="2"/>
      <c r="D277" s="37"/>
      <c r="E277" s="3"/>
      <c r="F277" s="38"/>
      <c r="G277" s="39"/>
      <c r="H277" s="2"/>
      <c r="I277" s="2"/>
      <c r="J277" s="2"/>
      <c r="K277" s="2"/>
      <c r="X277" s="2"/>
      <c r="Y277" s="2"/>
      <c r="Z277" s="2"/>
      <c r="AA277" s="2"/>
      <c r="AN277" s="2"/>
      <c r="AO277" s="2"/>
      <c r="AP277" s="2"/>
      <c r="AQ277" s="2"/>
    </row>
    <row r="278" spans="1:43" x14ac:dyDescent="0.2">
      <c r="A278" s="65"/>
      <c r="B278" s="65"/>
      <c r="C278" s="2"/>
      <c r="D278" s="37"/>
      <c r="E278" s="3"/>
      <c r="F278" s="38"/>
      <c r="G278" s="39"/>
      <c r="H278" s="2"/>
      <c r="I278" s="2"/>
      <c r="J278" s="2"/>
      <c r="K278" s="2"/>
      <c r="X278" s="2"/>
      <c r="Y278" s="2"/>
      <c r="Z278" s="2"/>
      <c r="AA278" s="2"/>
      <c r="AN278" s="2"/>
      <c r="AO278" s="2"/>
      <c r="AP278" s="2"/>
      <c r="AQ278" s="2"/>
    </row>
    <row r="279" spans="1:43" x14ac:dyDescent="0.2">
      <c r="A279" s="65"/>
      <c r="B279" s="65"/>
      <c r="C279" s="2"/>
      <c r="D279" s="37"/>
      <c r="E279" s="3"/>
      <c r="F279" s="38"/>
      <c r="G279" s="39"/>
      <c r="H279" s="2"/>
      <c r="I279" s="2"/>
      <c r="J279" s="2"/>
      <c r="K279" s="2"/>
      <c r="X279" s="2"/>
      <c r="Y279" s="2"/>
      <c r="Z279" s="2"/>
      <c r="AA279" s="2"/>
      <c r="AN279" s="2"/>
      <c r="AO279" s="2"/>
      <c r="AP279" s="2"/>
      <c r="AQ279" s="2"/>
    </row>
    <row r="280" spans="1:43" x14ac:dyDescent="0.2">
      <c r="A280" s="65"/>
      <c r="B280" s="65"/>
      <c r="C280" s="2"/>
      <c r="D280" s="37"/>
      <c r="E280" s="3"/>
      <c r="F280" s="38"/>
      <c r="G280" s="39"/>
      <c r="H280" s="2"/>
      <c r="I280" s="2"/>
      <c r="J280" s="2"/>
      <c r="K280" s="2"/>
      <c r="X280" s="2"/>
      <c r="Y280" s="2"/>
      <c r="Z280" s="2"/>
      <c r="AA280" s="2"/>
      <c r="AN280" s="2"/>
      <c r="AO280" s="2"/>
      <c r="AP280" s="2"/>
      <c r="AQ280" s="2"/>
    </row>
    <row r="281" spans="1:43" x14ac:dyDescent="0.2">
      <c r="A281" s="65"/>
      <c r="B281" s="65"/>
      <c r="C281" s="2"/>
      <c r="D281" s="37"/>
      <c r="E281" s="3"/>
      <c r="F281" s="38"/>
      <c r="G281" s="39"/>
      <c r="H281" s="2"/>
      <c r="I281" s="2"/>
      <c r="J281" s="2"/>
      <c r="K281" s="2"/>
      <c r="X281" s="2"/>
      <c r="Y281" s="2"/>
      <c r="Z281" s="2"/>
      <c r="AA281" s="2"/>
      <c r="AN281" s="2"/>
      <c r="AO281" s="2"/>
      <c r="AP281" s="2"/>
      <c r="AQ281" s="2"/>
    </row>
    <row r="282" spans="1:43" x14ac:dyDescent="0.2">
      <c r="A282" s="65"/>
      <c r="B282" s="65"/>
      <c r="C282" s="2"/>
      <c r="D282" s="37"/>
      <c r="E282" s="3"/>
      <c r="F282" s="38"/>
      <c r="G282" s="39"/>
      <c r="H282" s="2"/>
      <c r="I282" s="2"/>
      <c r="J282" s="2"/>
      <c r="K282" s="2"/>
      <c r="X282" s="2"/>
      <c r="Y282" s="2"/>
      <c r="Z282" s="2"/>
      <c r="AA282" s="2"/>
      <c r="AN282" s="2"/>
      <c r="AO282" s="2"/>
      <c r="AP282" s="2"/>
      <c r="AQ282" s="2"/>
    </row>
    <row r="283" spans="1:43" x14ac:dyDescent="0.2">
      <c r="A283" s="65"/>
      <c r="B283" s="65"/>
      <c r="C283" s="2"/>
      <c r="D283" s="37"/>
      <c r="E283" s="3"/>
      <c r="F283" s="38"/>
      <c r="G283" s="39"/>
      <c r="H283" s="2"/>
      <c r="I283" s="2"/>
      <c r="J283" s="2"/>
      <c r="K283" s="2"/>
      <c r="X283" s="2"/>
      <c r="Y283" s="2"/>
      <c r="Z283" s="2"/>
      <c r="AA283" s="2"/>
      <c r="AN283" s="2"/>
      <c r="AO283" s="2"/>
      <c r="AP283" s="2"/>
      <c r="AQ283" s="2"/>
    </row>
    <row r="284" spans="1:43" x14ac:dyDescent="0.2">
      <c r="A284" s="65"/>
      <c r="B284" s="65"/>
      <c r="C284" s="2"/>
      <c r="D284" s="37"/>
      <c r="E284" s="3"/>
      <c r="F284" s="38"/>
      <c r="G284" s="39"/>
      <c r="H284" s="2"/>
      <c r="I284" s="2"/>
      <c r="J284" s="2"/>
      <c r="K284" s="2"/>
      <c r="X284" s="2"/>
      <c r="Y284" s="2"/>
      <c r="Z284" s="2"/>
      <c r="AA284" s="2"/>
      <c r="AN284" s="2"/>
      <c r="AO284" s="2"/>
      <c r="AP284" s="2"/>
      <c r="AQ284" s="2"/>
    </row>
    <row r="285" spans="1:43" x14ac:dyDescent="0.2">
      <c r="A285" s="65"/>
      <c r="B285" s="65"/>
      <c r="C285" s="2"/>
      <c r="D285" s="37"/>
      <c r="E285" s="3"/>
      <c r="F285" s="38"/>
      <c r="G285" s="39"/>
      <c r="H285" s="2"/>
      <c r="I285" s="2"/>
      <c r="J285" s="2"/>
      <c r="K285" s="2"/>
      <c r="X285" s="2"/>
      <c r="Y285" s="2"/>
      <c r="Z285" s="2"/>
      <c r="AA285" s="2"/>
      <c r="AN285" s="2"/>
      <c r="AO285" s="2"/>
      <c r="AP285" s="2"/>
      <c r="AQ285" s="2"/>
    </row>
    <row r="286" spans="1:43" x14ac:dyDescent="0.2">
      <c r="A286" s="65"/>
      <c r="B286" s="65"/>
      <c r="C286" s="2"/>
      <c r="D286" s="37"/>
      <c r="E286" s="3"/>
      <c r="F286" s="38"/>
      <c r="G286" s="39"/>
      <c r="H286" s="2"/>
      <c r="I286" s="2"/>
      <c r="J286" s="2"/>
      <c r="K286" s="2"/>
      <c r="X286" s="2"/>
      <c r="Y286" s="2"/>
      <c r="Z286" s="2"/>
      <c r="AA286" s="2"/>
      <c r="AN286" s="2"/>
      <c r="AO286" s="2"/>
      <c r="AP286" s="2"/>
      <c r="AQ286" s="2"/>
    </row>
    <row r="287" spans="1:43" x14ac:dyDescent="0.2">
      <c r="A287" s="65"/>
      <c r="B287" s="65"/>
      <c r="C287" s="2"/>
      <c r="D287" s="37"/>
      <c r="E287" s="3"/>
      <c r="F287" s="38"/>
      <c r="G287" s="39"/>
      <c r="H287" s="2"/>
      <c r="I287" s="2"/>
      <c r="J287" s="2"/>
      <c r="K287" s="2"/>
      <c r="X287" s="2"/>
      <c r="Y287" s="2"/>
      <c r="Z287" s="2"/>
      <c r="AA287" s="2"/>
      <c r="AN287" s="2"/>
      <c r="AO287" s="2"/>
      <c r="AP287" s="2"/>
      <c r="AQ287" s="2"/>
    </row>
    <row r="288" spans="1:43" x14ac:dyDescent="0.2">
      <c r="A288" s="65"/>
      <c r="B288" s="65"/>
      <c r="C288" s="2"/>
      <c r="D288" s="37"/>
      <c r="E288" s="3"/>
      <c r="F288" s="38"/>
      <c r="G288" s="39"/>
      <c r="H288" s="2"/>
      <c r="I288" s="2"/>
      <c r="J288" s="2"/>
      <c r="K288" s="2"/>
      <c r="X288" s="2"/>
      <c r="Y288" s="2"/>
      <c r="Z288" s="2"/>
      <c r="AA288" s="2"/>
      <c r="AN288" s="2"/>
      <c r="AO288" s="2"/>
      <c r="AP288" s="2"/>
      <c r="AQ288" s="2"/>
    </row>
    <row r="289" spans="1:43" x14ac:dyDescent="0.2">
      <c r="A289" s="65"/>
      <c r="B289" s="65"/>
      <c r="C289" s="2"/>
      <c r="D289" s="37"/>
      <c r="E289" s="3"/>
      <c r="F289" s="38"/>
      <c r="G289" s="39"/>
      <c r="H289" s="2"/>
      <c r="I289" s="2"/>
      <c r="J289" s="2"/>
      <c r="K289" s="2"/>
      <c r="X289" s="2"/>
      <c r="Y289" s="2"/>
      <c r="Z289" s="2"/>
      <c r="AA289" s="2"/>
      <c r="AN289" s="2"/>
      <c r="AO289" s="2"/>
      <c r="AP289" s="2"/>
      <c r="AQ289" s="2"/>
    </row>
    <row r="290" spans="1:43" x14ac:dyDescent="0.2">
      <c r="A290" s="65"/>
      <c r="B290" s="65"/>
      <c r="C290" s="2"/>
      <c r="D290" s="37"/>
      <c r="E290" s="3"/>
      <c r="F290" s="38"/>
      <c r="G290" s="39"/>
      <c r="H290" s="2"/>
      <c r="I290" s="2"/>
      <c r="J290" s="2"/>
      <c r="K290" s="2"/>
      <c r="X290" s="2"/>
      <c r="Y290" s="2"/>
      <c r="Z290" s="2"/>
      <c r="AA290" s="2"/>
      <c r="AN290" s="2"/>
      <c r="AO290" s="2"/>
      <c r="AP290" s="2"/>
      <c r="AQ290" s="2"/>
    </row>
    <row r="291" spans="1:43" x14ac:dyDescent="0.2">
      <c r="A291" s="65"/>
      <c r="B291" s="65"/>
      <c r="C291" s="2"/>
      <c r="D291" s="37"/>
      <c r="E291" s="3"/>
      <c r="F291" s="38"/>
      <c r="G291" s="39"/>
      <c r="H291" s="2"/>
      <c r="I291" s="2"/>
      <c r="J291" s="2"/>
      <c r="K291" s="2"/>
      <c r="X291" s="2"/>
      <c r="Y291" s="2"/>
      <c r="Z291" s="2"/>
      <c r="AA291" s="2"/>
      <c r="AN291" s="2"/>
      <c r="AO291" s="2"/>
      <c r="AP291" s="2"/>
      <c r="AQ291" s="2"/>
    </row>
    <row r="292" spans="1:43" x14ac:dyDescent="0.2">
      <c r="A292" s="65"/>
      <c r="B292" s="65"/>
      <c r="C292" s="2"/>
      <c r="D292" s="37"/>
      <c r="E292" s="3"/>
      <c r="F292" s="38"/>
      <c r="G292" s="39"/>
      <c r="H292" s="2"/>
      <c r="I292" s="2"/>
      <c r="J292" s="2"/>
      <c r="K292" s="2"/>
      <c r="X292" s="2"/>
      <c r="Y292" s="2"/>
      <c r="Z292" s="2"/>
      <c r="AA292" s="2"/>
      <c r="AN292" s="2"/>
      <c r="AO292" s="2"/>
      <c r="AP292" s="2"/>
      <c r="AQ292" s="2"/>
    </row>
    <row r="293" spans="1:43" x14ac:dyDescent="0.2">
      <c r="A293" s="65"/>
      <c r="B293" s="65"/>
      <c r="C293" s="2"/>
      <c r="D293" s="37"/>
      <c r="E293" s="3"/>
      <c r="F293" s="38"/>
      <c r="G293" s="39"/>
      <c r="H293" s="2"/>
      <c r="I293" s="2"/>
      <c r="J293" s="2"/>
      <c r="K293" s="2"/>
      <c r="X293" s="2"/>
      <c r="Y293" s="2"/>
      <c r="Z293" s="2"/>
      <c r="AA293" s="2"/>
      <c r="AN293" s="2"/>
      <c r="AO293" s="2"/>
      <c r="AP293" s="2"/>
      <c r="AQ293" s="2"/>
    </row>
    <row r="294" spans="1:43" x14ac:dyDescent="0.2">
      <c r="A294" s="65"/>
      <c r="B294" s="65"/>
      <c r="C294" s="2"/>
      <c r="D294" s="37"/>
      <c r="E294" s="3"/>
      <c r="F294" s="38"/>
      <c r="G294" s="39"/>
      <c r="H294" s="2"/>
      <c r="I294" s="2"/>
      <c r="J294" s="2"/>
      <c r="K294" s="2"/>
      <c r="X294" s="2"/>
      <c r="Y294" s="2"/>
      <c r="Z294" s="2"/>
      <c r="AA294" s="2"/>
      <c r="AN294" s="2"/>
      <c r="AO294" s="2"/>
      <c r="AP294" s="2"/>
      <c r="AQ294" s="2"/>
    </row>
    <row r="295" spans="1:43" x14ac:dyDescent="0.2">
      <c r="A295" s="65"/>
      <c r="B295" s="65"/>
      <c r="C295" s="2"/>
      <c r="D295" s="37"/>
      <c r="E295" s="3"/>
      <c r="F295" s="38"/>
      <c r="G295" s="39"/>
      <c r="H295" s="2"/>
      <c r="I295" s="2"/>
      <c r="J295" s="2"/>
      <c r="K295" s="2"/>
      <c r="X295" s="2"/>
      <c r="Y295" s="2"/>
      <c r="Z295" s="2"/>
      <c r="AA295" s="2"/>
      <c r="AN295" s="2"/>
      <c r="AO295" s="2"/>
      <c r="AP295" s="2"/>
      <c r="AQ295" s="2"/>
    </row>
    <row r="296" spans="1:43" x14ac:dyDescent="0.2">
      <c r="A296" s="65"/>
      <c r="B296" s="65"/>
      <c r="C296" s="2"/>
      <c r="D296" s="37"/>
      <c r="E296" s="3"/>
      <c r="F296" s="38"/>
      <c r="G296" s="39"/>
      <c r="H296" s="2"/>
      <c r="I296" s="2"/>
      <c r="J296" s="2"/>
      <c r="K296" s="2"/>
      <c r="X296" s="2"/>
      <c r="Y296" s="2"/>
      <c r="Z296" s="2"/>
      <c r="AA296" s="2"/>
      <c r="AN296" s="2"/>
      <c r="AO296" s="2"/>
      <c r="AP296" s="2"/>
      <c r="AQ296" s="2"/>
    </row>
    <row r="297" spans="1:43" x14ac:dyDescent="0.2">
      <c r="A297" s="65"/>
      <c r="B297" s="65"/>
      <c r="C297" s="2"/>
      <c r="D297" s="37"/>
      <c r="E297" s="3"/>
      <c r="F297" s="38"/>
      <c r="G297" s="39"/>
      <c r="H297" s="2"/>
      <c r="I297" s="2"/>
      <c r="J297" s="2"/>
      <c r="K297" s="2"/>
      <c r="X297" s="2"/>
      <c r="Y297" s="2"/>
      <c r="Z297" s="2"/>
      <c r="AA297" s="2"/>
      <c r="AN297" s="2"/>
      <c r="AO297" s="2"/>
      <c r="AP297" s="2"/>
      <c r="AQ297" s="2"/>
    </row>
    <row r="298" spans="1:43" x14ac:dyDescent="0.2">
      <c r="A298" s="65"/>
      <c r="B298" s="65"/>
      <c r="C298" s="2"/>
      <c r="D298" s="37"/>
      <c r="E298" s="3"/>
      <c r="F298" s="38"/>
      <c r="G298" s="39"/>
      <c r="H298" s="2"/>
      <c r="I298" s="2"/>
      <c r="J298" s="2"/>
      <c r="K298" s="2"/>
      <c r="X298" s="2"/>
      <c r="Y298" s="2"/>
      <c r="Z298" s="2"/>
      <c r="AA298" s="2"/>
      <c r="AN298" s="2"/>
      <c r="AO298" s="2"/>
      <c r="AP298" s="2"/>
      <c r="AQ298" s="2"/>
    </row>
    <row r="299" spans="1:43" x14ac:dyDescent="0.2">
      <c r="A299" s="65"/>
      <c r="B299" s="65"/>
      <c r="C299" s="2"/>
      <c r="D299" s="37"/>
      <c r="E299" s="3"/>
      <c r="F299" s="38"/>
      <c r="G299" s="39"/>
      <c r="H299" s="2"/>
      <c r="I299" s="2"/>
      <c r="J299" s="2"/>
      <c r="K299" s="2"/>
      <c r="X299" s="2"/>
      <c r="Y299" s="2"/>
      <c r="Z299" s="2"/>
      <c r="AA299" s="2"/>
      <c r="AN299" s="2"/>
      <c r="AO299" s="2"/>
      <c r="AP299" s="2"/>
      <c r="AQ299" s="2"/>
    </row>
    <row r="300" spans="1:43" x14ac:dyDescent="0.2">
      <c r="A300" s="65"/>
      <c r="B300" s="65"/>
      <c r="C300" s="2"/>
      <c r="D300" s="37"/>
      <c r="E300" s="3"/>
      <c r="F300" s="38"/>
      <c r="G300" s="39"/>
      <c r="H300" s="2"/>
      <c r="I300" s="2"/>
      <c r="J300" s="2"/>
      <c r="K300" s="2"/>
      <c r="X300" s="2"/>
      <c r="Y300" s="2"/>
      <c r="Z300" s="2"/>
      <c r="AA300" s="2"/>
      <c r="AN300" s="2"/>
      <c r="AO300" s="2"/>
      <c r="AP300" s="2"/>
      <c r="AQ300" s="2"/>
    </row>
    <row r="301" spans="1:43" x14ac:dyDescent="0.2">
      <c r="A301" s="65"/>
      <c r="B301" s="65"/>
      <c r="C301" s="2"/>
      <c r="D301" s="37"/>
      <c r="E301" s="3"/>
      <c r="F301" s="38"/>
      <c r="G301" s="39"/>
      <c r="H301" s="2"/>
      <c r="I301" s="2"/>
      <c r="J301" s="2"/>
      <c r="K301" s="2"/>
      <c r="X301" s="2"/>
      <c r="Y301" s="2"/>
      <c r="Z301" s="2"/>
      <c r="AA301" s="2"/>
      <c r="AN301" s="2"/>
      <c r="AO301" s="2"/>
      <c r="AP301" s="2"/>
      <c r="AQ301" s="2"/>
    </row>
    <row r="302" spans="1:43" x14ac:dyDescent="0.2">
      <c r="A302" s="65"/>
      <c r="B302" s="65"/>
      <c r="C302" s="2"/>
      <c r="D302" s="37"/>
      <c r="E302" s="3"/>
      <c r="F302" s="38"/>
      <c r="G302" s="39"/>
      <c r="H302" s="2"/>
      <c r="I302" s="2"/>
      <c r="J302" s="2"/>
      <c r="K302" s="2"/>
      <c r="X302" s="2"/>
      <c r="Y302" s="2"/>
      <c r="Z302" s="2"/>
      <c r="AA302" s="2"/>
      <c r="AN302" s="2"/>
      <c r="AO302" s="2"/>
      <c r="AP302" s="2"/>
      <c r="AQ302" s="2"/>
    </row>
    <row r="303" spans="1:43" x14ac:dyDescent="0.2">
      <c r="A303" s="65"/>
      <c r="B303" s="65"/>
      <c r="C303" s="2"/>
      <c r="D303" s="37"/>
      <c r="E303" s="3"/>
      <c r="F303" s="38"/>
      <c r="G303" s="39"/>
      <c r="H303" s="2"/>
      <c r="I303" s="2"/>
      <c r="J303" s="2"/>
      <c r="K303" s="2"/>
      <c r="X303" s="2"/>
      <c r="Y303" s="2"/>
      <c r="Z303" s="2"/>
      <c r="AA303" s="2"/>
      <c r="AN303" s="2"/>
      <c r="AO303" s="2"/>
      <c r="AP303" s="2"/>
      <c r="AQ303" s="2"/>
    </row>
    <row r="304" spans="1:43" x14ac:dyDescent="0.2">
      <c r="A304" s="65"/>
      <c r="B304" s="65"/>
      <c r="C304" s="2"/>
      <c r="D304" s="37"/>
      <c r="E304" s="3"/>
      <c r="F304" s="38"/>
      <c r="G304" s="39"/>
      <c r="H304" s="2"/>
      <c r="I304" s="2"/>
      <c r="J304" s="2"/>
      <c r="K304" s="2"/>
      <c r="X304" s="2"/>
      <c r="Y304" s="2"/>
      <c r="Z304" s="2"/>
      <c r="AA304" s="2"/>
      <c r="AN304" s="2"/>
      <c r="AO304" s="2"/>
      <c r="AP304" s="2"/>
      <c r="AQ304" s="2"/>
    </row>
    <row r="305" spans="1:43" x14ac:dyDescent="0.2">
      <c r="A305" s="65"/>
      <c r="B305" s="65"/>
      <c r="C305" s="2"/>
      <c r="D305" s="37"/>
      <c r="E305" s="3"/>
      <c r="F305" s="38"/>
      <c r="G305" s="39"/>
      <c r="H305" s="2"/>
      <c r="I305" s="2"/>
      <c r="J305" s="2"/>
      <c r="K305" s="2"/>
      <c r="X305" s="2"/>
      <c r="Y305" s="2"/>
      <c r="Z305" s="2"/>
      <c r="AA305" s="2"/>
      <c r="AN305" s="2"/>
      <c r="AO305" s="2"/>
      <c r="AP305" s="2"/>
      <c r="AQ305" s="2"/>
    </row>
    <row r="306" spans="1:43" x14ac:dyDescent="0.2">
      <c r="A306" s="65"/>
      <c r="B306" s="65"/>
      <c r="C306" s="2"/>
      <c r="D306" s="37"/>
      <c r="E306" s="3"/>
      <c r="F306" s="38"/>
      <c r="G306" s="39"/>
      <c r="H306" s="2"/>
      <c r="I306" s="2"/>
      <c r="J306" s="2"/>
      <c r="K306" s="2"/>
      <c r="X306" s="2"/>
      <c r="Y306" s="2"/>
      <c r="Z306" s="2"/>
      <c r="AA306" s="2"/>
      <c r="AN306" s="2"/>
      <c r="AO306" s="2"/>
      <c r="AP306" s="2"/>
      <c r="AQ306" s="2"/>
    </row>
    <row r="307" spans="1:43" x14ac:dyDescent="0.2">
      <c r="A307" s="65"/>
      <c r="B307" s="65"/>
      <c r="C307" s="2"/>
      <c r="D307" s="37"/>
      <c r="E307" s="3"/>
      <c r="F307" s="38"/>
      <c r="G307" s="39"/>
      <c r="H307" s="2"/>
      <c r="I307" s="2"/>
      <c r="J307" s="2"/>
      <c r="K307" s="2"/>
      <c r="X307" s="2"/>
      <c r="Y307" s="2"/>
      <c r="Z307" s="2"/>
      <c r="AA307" s="2"/>
      <c r="AN307" s="2"/>
      <c r="AO307" s="2"/>
      <c r="AP307" s="2"/>
      <c r="AQ307" s="2"/>
    </row>
    <row r="308" spans="1:43" x14ac:dyDescent="0.2">
      <c r="A308" s="65"/>
      <c r="B308" s="65"/>
      <c r="C308" s="2"/>
      <c r="D308" s="37"/>
      <c r="E308" s="3"/>
      <c r="F308" s="38"/>
      <c r="G308" s="39"/>
      <c r="H308" s="2"/>
      <c r="I308" s="2"/>
      <c r="J308" s="2"/>
      <c r="K308" s="2"/>
      <c r="X308" s="2"/>
      <c r="Y308" s="2"/>
      <c r="Z308" s="2"/>
      <c r="AA308" s="2"/>
      <c r="AN308" s="2"/>
      <c r="AO308" s="2"/>
      <c r="AP308" s="2"/>
      <c r="AQ308" s="2"/>
    </row>
    <row r="309" spans="1:43" x14ac:dyDescent="0.2">
      <c r="A309" s="65"/>
      <c r="B309" s="65"/>
      <c r="C309" s="2"/>
      <c r="D309" s="37"/>
      <c r="E309" s="3"/>
      <c r="F309" s="38"/>
      <c r="G309" s="39"/>
      <c r="H309" s="2"/>
      <c r="I309" s="2"/>
      <c r="J309" s="2"/>
      <c r="K309" s="2"/>
      <c r="X309" s="2"/>
      <c r="Y309" s="2"/>
      <c r="Z309" s="2"/>
      <c r="AA309" s="2"/>
      <c r="AN309" s="2"/>
      <c r="AO309" s="2"/>
      <c r="AP309" s="2"/>
      <c r="AQ309" s="2"/>
    </row>
    <row r="310" spans="1:43" x14ac:dyDescent="0.2">
      <c r="A310" s="65"/>
      <c r="B310" s="65"/>
      <c r="C310" s="2"/>
      <c r="D310" s="37"/>
      <c r="E310" s="3"/>
      <c r="F310" s="38"/>
      <c r="G310" s="39"/>
      <c r="H310" s="2"/>
      <c r="I310" s="2"/>
      <c r="J310" s="2"/>
      <c r="K310" s="2"/>
      <c r="X310" s="2"/>
      <c r="Y310" s="2"/>
      <c r="Z310" s="2"/>
      <c r="AA310" s="2"/>
      <c r="AN310" s="2"/>
      <c r="AO310" s="2"/>
      <c r="AP310" s="2"/>
      <c r="AQ310" s="2"/>
    </row>
    <row r="311" spans="1:43" x14ac:dyDescent="0.2">
      <c r="A311" s="65"/>
      <c r="B311" s="65"/>
      <c r="C311" s="2"/>
      <c r="D311" s="37"/>
      <c r="E311" s="3"/>
      <c r="F311" s="38"/>
      <c r="G311" s="39"/>
      <c r="H311" s="2"/>
      <c r="I311" s="2"/>
      <c r="J311" s="2"/>
      <c r="K311" s="2"/>
      <c r="X311" s="2"/>
      <c r="Y311" s="2"/>
      <c r="Z311" s="2"/>
      <c r="AA311" s="2"/>
      <c r="AN311" s="2"/>
      <c r="AO311" s="2"/>
      <c r="AP311" s="2"/>
      <c r="AQ311" s="2"/>
    </row>
    <row r="312" spans="1:43" x14ac:dyDescent="0.2">
      <c r="A312" s="65"/>
      <c r="B312" s="65"/>
      <c r="C312" s="2"/>
      <c r="D312" s="37"/>
      <c r="E312" s="3"/>
      <c r="F312" s="38"/>
      <c r="G312" s="39"/>
      <c r="H312" s="2"/>
      <c r="I312" s="2"/>
      <c r="J312" s="2"/>
      <c r="K312" s="2"/>
      <c r="X312" s="2"/>
      <c r="Y312" s="2"/>
      <c r="Z312" s="2"/>
      <c r="AA312" s="2"/>
      <c r="AN312" s="2"/>
      <c r="AO312" s="2"/>
      <c r="AP312" s="2"/>
      <c r="AQ312" s="2"/>
    </row>
    <row r="313" spans="1:43" x14ac:dyDescent="0.2">
      <c r="A313" s="65"/>
      <c r="B313" s="65"/>
      <c r="C313" s="2"/>
      <c r="D313" s="37"/>
      <c r="E313" s="3"/>
      <c r="F313" s="38"/>
      <c r="G313" s="39"/>
      <c r="H313" s="2"/>
      <c r="I313" s="2"/>
      <c r="J313" s="2"/>
      <c r="K313" s="2"/>
      <c r="X313" s="2"/>
      <c r="Y313" s="2"/>
      <c r="Z313" s="2"/>
      <c r="AA313" s="2"/>
      <c r="AN313" s="2"/>
      <c r="AO313" s="2"/>
      <c r="AP313" s="2"/>
      <c r="AQ313" s="2"/>
    </row>
    <row r="314" spans="1:43" x14ac:dyDescent="0.2">
      <c r="A314" s="65"/>
      <c r="B314" s="65"/>
      <c r="C314" s="2"/>
      <c r="D314" s="37"/>
      <c r="E314" s="3"/>
      <c r="F314" s="38"/>
      <c r="G314" s="39"/>
      <c r="H314" s="2"/>
      <c r="I314" s="2"/>
      <c r="J314" s="2"/>
      <c r="K314" s="2"/>
      <c r="X314" s="2"/>
      <c r="Y314" s="2"/>
      <c r="Z314" s="2"/>
      <c r="AA314" s="2"/>
      <c r="AN314" s="2"/>
      <c r="AO314" s="2"/>
      <c r="AP314" s="2"/>
      <c r="AQ314" s="2"/>
    </row>
    <row r="315" spans="1:43" x14ac:dyDescent="0.2">
      <c r="B315" s="2"/>
      <c r="C315" s="2"/>
      <c r="D315" s="37"/>
      <c r="E315" s="3"/>
      <c r="F315" s="38"/>
      <c r="G315" s="39"/>
      <c r="H315" s="2"/>
      <c r="I315" s="2"/>
      <c r="J315" s="2"/>
      <c r="K315" s="2"/>
      <c r="X315" s="2"/>
      <c r="Y315" s="2"/>
      <c r="Z315" s="2"/>
      <c r="AA315" s="2"/>
      <c r="AN315" s="2"/>
      <c r="AO315" s="2"/>
      <c r="AP315" s="2"/>
      <c r="AQ315" s="2"/>
    </row>
    <row r="316" spans="1:43" x14ac:dyDescent="0.2">
      <c r="B316" s="2"/>
      <c r="C316" s="2"/>
      <c r="D316" s="37"/>
      <c r="E316" s="3"/>
      <c r="F316" s="38"/>
      <c r="G316" s="39"/>
      <c r="H316" s="2"/>
      <c r="I316" s="2"/>
      <c r="J316" s="2"/>
      <c r="K316" s="2"/>
      <c r="X316" s="2"/>
      <c r="Y316" s="2"/>
      <c r="Z316" s="2"/>
      <c r="AA316" s="2"/>
      <c r="AN316" s="2"/>
      <c r="AO316" s="2"/>
      <c r="AP316" s="2"/>
      <c r="AQ316" s="2"/>
    </row>
    <row r="317" spans="1:43" x14ac:dyDescent="0.2">
      <c r="B317" s="2"/>
      <c r="C317" s="2"/>
      <c r="D317" s="37"/>
      <c r="E317" s="3"/>
      <c r="F317" s="38"/>
      <c r="G317" s="39"/>
      <c r="H317" s="2"/>
      <c r="I317" s="2"/>
      <c r="J317" s="2"/>
      <c r="K317" s="2"/>
      <c r="X317" s="2"/>
      <c r="Y317" s="2"/>
      <c r="Z317" s="2"/>
      <c r="AA317" s="2"/>
      <c r="AN317" s="2"/>
      <c r="AO317" s="2"/>
      <c r="AP317" s="2"/>
      <c r="AQ317" s="2"/>
    </row>
    <row r="318" spans="1:43" x14ac:dyDescent="0.2">
      <c r="B318" s="2"/>
      <c r="C318" s="2"/>
      <c r="D318" s="37"/>
      <c r="E318" s="3"/>
      <c r="F318" s="38"/>
      <c r="G318" s="39"/>
      <c r="H318" s="2"/>
      <c r="I318" s="2"/>
      <c r="J318" s="2"/>
      <c r="K318" s="2"/>
      <c r="X318" s="2"/>
      <c r="Y318" s="2"/>
      <c r="Z318" s="2"/>
      <c r="AA318" s="2"/>
      <c r="AN318" s="2"/>
      <c r="AO318" s="2"/>
      <c r="AP318" s="2"/>
      <c r="AQ318" s="2"/>
    </row>
    <row r="319" spans="1:43" x14ac:dyDescent="0.2">
      <c r="B319" s="2"/>
      <c r="C319" s="2"/>
      <c r="D319" s="37"/>
      <c r="E319" s="3"/>
      <c r="F319" s="38"/>
      <c r="G319" s="39"/>
      <c r="H319" s="2"/>
      <c r="I319" s="2"/>
      <c r="J319" s="2"/>
      <c r="K319" s="2"/>
      <c r="X319" s="2"/>
      <c r="Y319" s="2"/>
      <c r="Z319" s="2"/>
      <c r="AA319" s="2"/>
      <c r="AN319" s="2"/>
      <c r="AO319" s="2"/>
      <c r="AP319" s="2"/>
      <c r="AQ319" s="2"/>
    </row>
    <row r="320" spans="1:43" x14ac:dyDescent="0.2">
      <c r="B320" s="2"/>
      <c r="C320" s="2"/>
      <c r="D320" s="37"/>
      <c r="E320" s="3"/>
      <c r="F320" s="38"/>
      <c r="G320" s="39"/>
      <c r="H320" s="2"/>
      <c r="I320" s="2"/>
      <c r="J320" s="2"/>
      <c r="K320" s="2"/>
      <c r="X320" s="2"/>
      <c r="Y320" s="2"/>
      <c r="Z320" s="2"/>
      <c r="AA320" s="2"/>
      <c r="AN320" s="2"/>
      <c r="AO320" s="2"/>
      <c r="AP320" s="2"/>
      <c r="AQ320" s="2"/>
    </row>
    <row r="321" spans="2:43" x14ac:dyDescent="0.2">
      <c r="B321" s="2"/>
      <c r="C321" s="2"/>
      <c r="D321" s="37"/>
      <c r="E321" s="3"/>
      <c r="F321" s="38"/>
      <c r="G321" s="39"/>
      <c r="H321" s="2"/>
      <c r="I321" s="2"/>
      <c r="J321" s="2"/>
      <c r="K321" s="2"/>
      <c r="X321" s="2"/>
      <c r="Y321" s="2"/>
      <c r="Z321" s="2"/>
      <c r="AA321" s="2"/>
      <c r="AN321" s="2"/>
      <c r="AO321" s="2"/>
      <c r="AP321" s="2"/>
      <c r="AQ321" s="2"/>
    </row>
    <row r="322" spans="2:43" x14ac:dyDescent="0.2">
      <c r="B322" s="2"/>
      <c r="C322" s="2"/>
      <c r="D322" s="37"/>
      <c r="E322" s="3"/>
      <c r="F322" s="38"/>
      <c r="G322" s="39"/>
      <c r="H322" s="2"/>
      <c r="I322" s="2"/>
      <c r="J322" s="2"/>
      <c r="K322" s="2"/>
      <c r="X322" s="2"/>
      <c r="Y322" s="2"/>
      <c r="Z322" s="2"/>
      <c r="AA322" s="2"/>
      <c r="AN322" s="2"/>
      <c r="AO322" s="2"/>
      <c r="AP322" s="2"/>
      <c r="AQ322" s="2"/>
    </row>
    <row r="323" spans="2:43" x14ac:dyDescent="0.2">
      <c r="B323" s="2"/>
      <c r="C323" s="2"/>
      <c r="D323" s="37"/>
      <c r="E323" s="3"/>
      <c r="F323" s="38"/>
      <c r="G323" s="39"/>
      <c r="H323" s="2"/>
      <c r="I323" s="2"/>
      <c r="J323" s="2"/>
      <c r="K323" s="2"/>
      <c r="X323" s="2"/>
      <c r="Y323" s="2"/>
      <c r="Z323" s="2"/>
      <c r="AA323" s="2"/>
      <c r="AN323" s="2"/>
      <c r="AO323" s="2"/>
      <c r="AP323" s="2"/>
      <c r="AQ323" s="2"/>
    </row>
    <row r="324" spans="2:43" x14ac:dyDescent="0.2">
      <c r="B324" s="2"/>
      <c r="C324" s="2"/>
      <c r="D324" s="37"/>
      <c r="E324" s="3"/>
      <c r="F324" s="38"/>
      <c r="G324" s="39"/>
      <c r="H324" s="2"/>
      <c r="I324" s="2"/>
      <c r="J324" s="2"/>
      <c r="K324" s="2"/>
      <c r="X324" s="2"/>
      <c r="Y324" s="2"/>
      <c r="Z324" s="2"/>
      <c r="AA324" s="2"/>
      <c r="AN324" s="2"/>
      <c r="AO324" s="2"/>
      <c r="AP324" s="2"/>
      <c r="AQ324" s="2"/>
    </row>
    <row r="325" spans="2:43" x14ac:dyDescent="0.2">
      <c r="B325" s="2"/>
      <c r="C325" s="2"/>
      <c r="D325" s="37"/>
      <c r="E325" s="3"/>
      <c r="F325" s="38"/>
      <c r="G325" s="39"/>
      <c r="H325" s="2"/>
      <c r="I325" s="2"/>
      <c r="J325" s="2"/>
      <c r="K325" s="2"/>
      <c r="X325" s="2"/>
      <c r="Y325" s="2"/>
      <c r="Z325" s="2"/>
      <c r="AA325" s="2"/>
      <c r="AN325" s="2"/>
      <c r="AO325" s="2"/>
      <c r="AP325" s="2"/>
      <c r="AQ325" s="2"/>
    </row>
    <row r="326" spans="2:43" x14ac:dyDescent="0.2">
      <c r="B326" s="2"/>
      <c r="C326" s="2"/>
      <c r="D326" s="37"/>
      <c r="E326" s="3"/>
      <c r="F326" s="38"/>
      <c r="G326" s="39"/>
      <c r="H326" s="2"/>
      <c r="I326" s="2"/>
      <c r="J326" s="2"/>
      <c r="K326" s="2"/>
      <c r="X326" s="2"/>
      <c r="Y326" s="2"/>
      <c r="Z326" s="2"/>
      <c r="AA326" s="2"/>
      <c r="AN326" s="2"/>
      <c r="AO326" s="2"/>
      <c r="AP326" s="2"/>
      <c r="AQ326" s="2"/>
    </row>
    <row r="327" spans="2:43" x14ac:dyDescent="0.2">
      <c r="B327" s="2"/>
      <c r="C327" s="2"/>
      <c r="D327" s="37"/>
      <c r="E327" s="3"/>
      <c r="F327" s="38"/>
      <c r="G327" s="39"/>
      <c r="H327" s="2"/>
      <c r="I327" s="2"/>
      <c r="J327" s="2"/>
      <c r="K327" s="2"/>
      <c r="X327" s="2"/>
      <c r="Y327" s="2"/>
      <c r="Z327" s="2"/>
      <c r="AA327" s="2"/>
      <c r="AN327" s="2"/>
      <c r="AO327" s="2"/>
      <c r="AP327" s="2"/>
      <c r="AQ327" s="2"/>
    </row>
    <row r="328" spans="2:43" x14ac:dyDescent="0.2">
      <c r="B328" s="2"/>
      <c r="C328" s="2"/>
      <c r="D328" s="37"/>
      <c r="E328" s="3"/>
      <c r="F328" s="38"/>
      <c r="G328" s="39"/>
      <c r="H328" s="2"/>
      <c r="I328" s="2"/>
      <c r="J328" s="2"/>
      <c r="K328" s="2"/>
      <c r="X328" s="2"/>
      <c r="Y328" s="2"/>
      <c r="Z328" s="2"/>
      <c r="AA328" s="2"/>
      <c r="AN328" s="2"/>
      <c r="AO328" s="2"/>
      <c r="AP328" s="2"/>
      <c r="AQ328" s="2"/>
    </row>
    <row r="329" spans="2:43" x14ac:dyDescent="0.2">
      <c r="B329" s="2"/>
      <c r="C329" s="2"/>
      <c r="D329" s="37"/>
      <c r="E329" s="3"/>
      <c r="F329" s="38"/>
      <c r="G329" s="39"/>
      <c r="H329" s="2"/>
      <c r="I329" s="2"/>
      <c r="J329" s="2"/>
      <c r="K329" s="2"/>
      <c r="X329" s="2"/>
      <c r="Y329" s="2"/>
      <c r="Z329" s="2"/>
      <c r="AA329" s="2"/>
      <c r="AN329" s="2"/>
      <c r="AO329" s="2"/>
      <c r="AP329" s="2"/>
      <c r="AQ329" s="2"/>
    </row>
    <row r="330" spans="2:43" x14ac:dyDescent="0.2">
      <c r="B330" s="2"/>
      <c r="C330" s="2"/>
      <c r="D330" s="37"/>
      <c r="E330" s="3"/>
      <c r="F330" s="38"/>
      <c r="G330" s="39"/>
      <c r="H330" s="2"/>
      <c r="I330" s="2"/>
      <c r="J330" s="2"/>
      <c r="K330" s="2"/>
      <c r="X330" s="2"/>
      <c r="Y330" s="2"/>
      <c r="Z330" s="2"/>
      <c r="AA330" s="2"/>
      <c r="AN330" s="2"/>
      <c r="AO330" s="2"/>
      <c r="AP330" s="2"/>
      <c r="AQ330" s="2"/>
    </row>
    <row r="331" spans="2:43" x14ac:dyDescent="0.2">
      <c r="B331" s="2"/>
      <c r="C331" s="2"/>
      <c r="D331" s="37"/>
      <c r="E331" s="3"/>
      <c r="F331" s="38"/>
      <c r="G331" s="39"/>
      <c r="H331" s="2"/>
      <c r="I331" s="2"/>
      <c r="J331" s="2"/>
      <c r="K331" s="2"/>
      <c r="X331" s="2"/>
      <c r="Y331" s="2"/>
      <c r="Z331" s="2"/>
      <c r="AA331" s="2"/>
      <c r="AN331" s="2"/>
      <c r="AO331" s="2"/>
      <c r="AP331" s="2"/>
      <c r="AQ331" s="2"/>
    </row>
    <row r="332" spans="2:43" x14ac:dyDescent="0.2">
      <c r="B332" s="2"/>
      <c r="C332" s="2"/>
      <c r="D332" s="37"/>
      <c r="E332" s="3"/>
      <c r="F332" s="38"/>
      <c r="G332" s="39"/>
      <c r="H332" s="2"/>
      <c r="I332" s="2"/>
      <c r="J332" s="2"/>
      <c r="K332" s="2"/>
      <c r="X332" s="2"/>
      <c r="Y332" s="2"/>
      <c r="Z332" s="2"/>
      <c r="AA332" s="2"/>
      <c r="AN332" s="2"/>
      <c r="AO332" s="2"/>
      <c r="AP332" s="2"/>
      <c r="AQ332" s="2"/>
    </row>
    <row r="333" spans="2:43" x14ac:dyDescent="0.2">
      <c r="B333" s="2"/>
      <c r="C333" s="2"/>
      <c r="D333" s="37"/>
      <c r="E333" s="3"/>
      <c r="F333" s="38"/>
      <c r="G333" s="39"/>
      <c r="H333" s="2"/>
      <c r="I333" s="2"/>
      <c r="J333" s="2"/>
      <c r="K333" s="2"/>
      <c r="X333" s="2"/>
      <c r="Y333" s="2"/>
      <c r="Z333" s="2"/>
      <c r="AA333" s="2"/>
      <c r="AN333" s="2"/>
      <c r="AO333" s="2"/>
      <c r="AP333" s="2"/>
      <c r="AQ333" s="2"/>
    </row>
    <row r="334" spans="2:43" x14ac:dyDescent="0.2">
      <c r="B334" s="2"/>
      <c r="C334" s="2"/>
      <c r="D334" s="37"/>
      <c r="E334" s="3"/>
      <c r="F334" s="38"/>
      <c r="G334" s="39"/>
      <c r="H334" s="2"/>
      <c r="I334" s="2"/>
      <c r="J334" s="2"/>
      <c r="K334" s="2"/>
      <c r="X334" s="2"/>
      <c r="Y334" s="2"/>
      <c r="Z334" s="2"/>
      <c r="AA334" s="2"/>
      <c r="AN334" s="2"/>
      <c r="AO334" s="2"/>
      <c r="AP334" s="2"/>
      <c r="AQ334" s="2"/>
    </row>
    <row r="335" spans="2:43" x14ac:dyDescent="0.2">
      <c r="B335" s="2"/>
      <c r="C335" s="2"/>
      <c r="D335" s="37"/>
      <c r="E335" s="3"/>
      <c r="F335" s="38"/>
      <c r="G335" s="39"/>
      <c r="H335" s="2"/>
      <c r="I335" s="2"/>
      <c r="J335" s="2"/>
      <c r="K335" s="2"/>
      <c r="X335" s="2"/>
      <c r="Y335" s="2"/>
      <c r="Z335" s="2"/>
      <c r="AA335" s="2"/>
      <c r="AN335" s="2"/>
      <c r="AO335" s="2"/>
      <c r="AP335" s="2"/>
      <c r="AQ335" s="2"/>
    </row>
    <row r="336" spans="2:43" x14ac:dyDescent="0.2">
      <c r="B336" s="2"/>
      <c r="C336" s="2"/>
      <c r="D336" s="37"/>
      <c r="E336" s="3"/>
      <c r="F336" s="38"/>
      <c r="G336" s="39"/>
      <c r="H336" s="2"/>
      <c r="I336" s="2"/>
      <c r="J336" s="2"/>
      <c r="K336" s="2"/>
      <c r="X336" s="2"/>
      <c r="Y336" s="2"/>
      <c r="Z336" s="2"/>
      <c r="AA336" s="2"/>
      <c r="AN336" s="2"/>
      <c r="AO336" s="2"/>
      <c r="AP336" s="2"/>
      <c r="AQ336" s="2"/>
    </row>
    <row r="337" spans="2:43" x14ac:dyDescent="0.2">
      <c r="B337" s="2"/>
      <c r="C337" s="2"/>
      <c r="D337" s="37"/>
      <c r="E337" s="3"/>
      <c r="F337" s="38"/>
      <c r="G337" s="39"/>
      <c r="H337" s="2"/>
      <c r="I337" s="2"/>
      <c r="J337" s="2"/>
      <c r="K337" s="2"/>
      <c r="X337" s="2"/>
      <c r="Y337" s="2"/>
      <c r="Z337" s="2"/>
      <c r="AA337" s="2"/>
      <c r="AN337" s="2"/>
      <c r="AO337" s="2"/>
      <c r="AP337" s="2"/>
      <c r="AQ337" s="2"/>
    </row>
    <row r="338" spans="2:43" x14ac:dyDescent="0.2">
      <c r="B338" s="2"/>
      <c r="C338" s="2"/>
      <c r="D338" s="37"/>
      <c r="E338" s="3"/>
      <c r="F338" s="38"/>
      <c r="G338" s="39"/>
      <c r="H338" s="2"/>
      <c r="I338" s="2"/>
      <c r="J338" s="2"/>
      <c r="K338" s="2"/>
      <c r="X338" s="2"/>
      <c r="Y338" s="2"/>
      <c r="Z338" s="2"/>
      <c r="AA338" s="2"/>
      <c r="AN338" s="2"/>
      <c r="AO338" s="2"/>
      <c r="AP338" s="2"/>
      <c r="AQ338" s="2"/>
    </row>
    <row r="339" spans="2:43" x14ac:dyDescent="0.2">
      <c r="B339" s="2"/>
      <c r="C339" s="2"/>
      <c r="D339" s="37"/>
      <c r="E339" s="3"/>
      <c r="F339" s="38"/>
      <c r="G339" s="39"/>
      <c r="H339" s="2"/>
      <c r="I339" s="2"/>
      <c r="J339" s="2"/>
      <c r="K339" s="2"/>
      <c r="X339" s="2"/>
      <c r="Y339" s="2"/>
      <c r="Z339" s="2"/>
      <c r="AA339" s="2"/>
      <c r="AN339" s="2"/>
      <c r="AO339" s="2"/>
      <c r="AP339" s="2"/>
      <c r="AQ339" s="2"/>
    </row>
    <row r="340" spans="2:43" x14ac:dyDescent="0.2">
      <c r="B340" s="2"/>
      <c r="C340" s="2"/>
      <c r="D340" s="37"/>
      <c r="E340" s="3"/>
      <c r="F340" s="38"/>
      <c r="G340" s="39"/>
      <c r="H340" s="2"/>
      <c r="I340" s="2"/>
      <c r="J340" s="2"/>
      <c r="K340" s="2"/>
      <c r="X340" s="2"/>
      <c r="Y340" s="2"/>
      <c r="Z340" s="2"/>
      <c r="AA340" s="2"/>
      <c r="AN340" s="2"/>
      <c r="AO340" s="2"/>
      <c r="AP340" s="2"/>
      <c r="AQ340" s="2"/>
    </row>
    <row r="341" spans="2:43" x14ac:dyDescent="0.2">
      <c r="B341" s="2"/>
      <c r="C341" s="2"/>
      <c r="D341" s="37"/>
      <c r="E341" s="3"/>
      <c r="F341" s="38"/>
      <c r="G341" s="39"/>
      <c r="H341" s="2"/>
      <c r="I341" s="2"/>
      <c r="J341" s="2"/>
      <c r="K341" s="2"/>
      <c r="X341" s="2"/>
      <c r="Y341" s="2"/>
      <c r="Z341" s="2"/>
      <c r="AA341" s="2"/>
      <c r="AN341" s="2"/>
      <c r="AO341" s="2"/>
      <c r="AP341" s="2"/>
      <c r="AQ341" s="2"/>
    </row>
    <row r="342" spans="2:43" x14ac:dyDescent="0.2">
      <c r="B342" s="2"/>
      <c r="C342" s="2"/>
      <c r="D342" s="37"/>
      <c r="E342" s="3"/>
      <c r="F342" s="38"/>
      <c r="G342" s="39"/>
      <c r="H342" s="2"/>
      <c r="I342" s="2"/>
      <c r="J342" s="2"/>
      <c r="K342" s="2"/>
      <c r="X342" s="2"/>
      <c r="Y342" s="2"/>
      <c r="Z342" s="2"/>
      <c r="AA342" s="2"/>
      <c r="AN342" s="2"/>
      <c r="AO342" s="2"/>
      <c r="AP342" s="2"/>
      <c r="AQ342" s="2"/>
    </row>
    <row r="343" spans="2:43" x14ac:dyDescent="0.2">
      <c r="B343" s="2"/>
      <c r="C343" s="2"/>
      <c r="D343" s="37"/>
      <c r="E343" s="3"/>
      <c r="F343" s="38"/>
      <c r="G343" s="39"/>
      <c r="H343" s="2"/>
      <c r="I343" s="2"/>
      <c r="J343" s="2"/>
      <c r="K343" s="2"/>
      <c r="X343" s="2"/>
      <c r="Y343" s="2"/>
      <c r="Z343" s="2"/>
      <c r="AA343" s="2"/>
      <c r="AN343" s="2"/>
      <c r="AO343" s="2"/>
      <c r="AP343" s="2"/>
      <c r="AQ343" s="2"/>
    </row>
    <row r="344" spans="2:43" x14ac:dyDescent="0.2">
      <c r="B344" s="2"/>
      <c r="C344" s="2"/>
      <c r="D344" s="37"/>
      <c r="E344" s="3"/>
      <c r="F344" s="38"/>
      <c r="G344" s="39"/>
      <c r="H344" s="2"/>
      <c r="I344" s="2"/>
      <c r="J344" s="2"/>
      <c r="K344" s="2"/>
      <c r="X344" s="2"/>
      <c r="Y344" s="2"/>
      <c r="Z344" s="2"/>
      <c r="AA344" s="2"/>
      <c r="AN344" s="2"/>
      <c r="AO344" s="2"/>
      <c r="AP344" s="2"/>
      <c r="AQ344" s="2"/>
    </row>
    <row r="345" spans="2:43" x14ac:dyDescent="0.2">
      <c r="B345" s="2"/>
      <c r="C345" s="2"/>
      <c r="D345" s="37"/>
      <c r="E345" s="3"/>
      <c r="F345" s="38"/>
      <c r="G345" s="39"/>
      <c r="H345" s="2"/>
      <c r="I345" s="2"/>
      <c r="J345" s="2"/>
      <c r="K345" s="2"/>
      <c r="X345" s="2"/>
      <c r="Y345" s="2"/>
      <c r="Z345" s="2"/>
      <c r="AA345" s="2"/>
      <c r="AN345" s="2"/>
      <c r="AO345" s="2"/>
      <c r="AP345" s="2"/>
      <c r="AQ345" s="2"/>
    </row>
    <row r="346" spans="2:43" x14ac:dyDescent="0.2">
      <c r="B346" s="2"/>
      <c r="C346" s="2"/>
      <c r="D346" s="37"/>
      <c r="E346" s="3"/>
      <c r="F346" s="38"/>
      <c r="G346" s="39"/>
      <c r="H346" s="2"/>
      <c r="I346" s="2"/>
      <c r="J346" s="2"/>
      <c r="K346" s="2"/>
      <c r="X346" s="2"/>
      <c r="Y346" s="2"/>
      <c r="Z346" s="2"/>
      <c r="AA346" s="2"/>
      <c r="AN346" s="2"/>
      <c r="AO346" s="2"/>
      <c r="AP346" s="2"/>
      <c r="AQ346" s="2"/>
    </row>
    <row r="347" spans="2:43" x14ac:dyDescent="0.2">
      <c r="B347" s="2"/>
      <c r="C347" s="2"/>
      <c r="D347" s="37"/>
      <c r="E347" s="3"/>
      <c r="F347" s="38"/>
      <c r="G347" s="39"/>
      <c r="H347" s="2"/>
      <c r="I347" s="2"/>
      <c r="J347" s="2"/>
      <c r="K347" s="2"/>
      <c r="X347" s="2"/>
      <c r="Y347" s="2"/>
      <c r="Z347" s="2"/>
      <c r="AA347" s="2"/>
      <c r="AN347" s="2"/>
      <c r="AO347" s="2"/>
      <c r="AP347" s="2"/>
      <c r="AQ347" s="2"/>
    </row>
    <row r="348" spans="2:43" x14ac:dyDescent="0.2">
      <c r="B348" s="2"/>
      <c r="C348" s="2"/>
      <c r="D348" s="37"/>
      <c r="E348" s="3"/>
      <c r="F348" s="38"/>
      <c r="G348" s="39"/>
      <c r="H348" s="2"/>
      <c r="I348" s="2"/>
      <c r="J348" s="2"/>
      <c r="K348" s="2"/>
      <c r="X348" s="2"/>
      <c r="Y348" s="2"/>
      <c r="Z348" s="2"/>
      <c r="AA348" s="2"/>
      <c r="AN348" s="2"/>
      <c r="AO348" s="2"/>
      <c r="AP348" s="2"/>
      <c r="AQ348" s="2"/>
    </row>
    <row r="349" spans="2:43" x14ac:dyDescent="0.2">
      <c r="B349" s="2"/>
      <c r="C349" s="2"/>
      <c r="D349" s="37"/>
      <c r="E349" s="3"/>
      <c r="F349" s="38"/>
      <c r="G349" s="39"/>
      <c r="H349" s="2"/>
      <c r="I349" s="2"/>
      <c r="J349" s="2"/>
      <c r="K349" s="2"/>
      <c r="X349" s="2"/>
      <c r="Y349" s="2"/>
      <c r="Z349" s="2"/>
      <c r="AA349" s="2"/>
      <c r="AN349" s="2"/>
      <c r="AO349" s="2"/>
      <c r="AP349" s="2"/>
      <c r="AQ349" s="2"/>
    </row>
    <row r="350" spans="2:43" x14ac:dyDescent="0.2">
      <c r="B350" s="2"/>
      <c r="C350" s="2"/>
      <c r="D350" s="37"/>
      <c r="E350" s="3"/>
      <c r="F350" s="38"/>
      <c r="G350" s="39"/>
      <c r="H350" s="2"/>
      <c r="I350" s="2"/>
      <c r="J350" s="2"/>
      <c r="K350" s="2"/>
      <c r="X350" s="2"/>
      <c r="Y350" s="2"/>
      <c r="Z350" s="2"/>
      <c r="AA350" s="2"/>
      <c r="AN350" s="2"/>
      <c r="AO350" s="2"/>
      <c r="AP350" s="2"/>
      <c r="AQ350" s="2"/>
    </row>
    <row r="351" spans="2:43" x14ac:dyDescent="0.2">
      <c r="B351" s="2"/>
      <c r="C351" s="2"/>
      <c r="D351" s="37"/>
      <c r="E351" s="3"/>
      <c r="F351" s="38"/>
      <c r="G351" s="39"/>
      <c r="H351" s="2"/>
      <c r="I351" s="2"/>
      <c r="J351" s="2"/>
      <c r="K351" s="2"/>
      <c r="X351" s="2"/>
      <c r="Y351" s="2"/>
      <c r="Z351" s="2"/>
      <c r="AA351" s="2"/>
      <c r="AN351" s="2"/>
      <c r="AO351" s="2"/>
      <c r="AP351" s="2"/>
      <c r="AQ351" s="2"/>
    </row>
    <row r="352" spans="2:43" x14ac:dyDescent="0.2">
      <c r="B352" s="2"/>
      <c r="C352" s="2"/>
      <c r="D352" s="37"/>
      <c r="E352" s="3"/>
      <c r="F352" s="38"/>
      <c r="G352" s="39"/>
      <c r="H352" s="2"/>
      <c r="I352" s="2"/>
      <c r="J352" s="2"/>
      <c r="K352" s="2"/>
      <c r="X352" s="2"/>
      <c r="Y352" s="2"/>
      <c r="Z352" s="2"/>
      <c r="AA352" s="2"/>
      <c r="AN352" s="2"/>
      <c r="AO352" s="2"/>
      <c r="AP352" s="2"/>
      <c r="AQ352" s="2"/>
    </row>
    <row r="353" spans="2:43" x14ac:dyDescent="0.2">
      <c r="B353" s="2"/>
      <c r="C353" s="2"/>
      <c r="D353" s="37"/>
      <c r="E353" s="3"/>
      <c r="F353" s="38"/>
      <c r="G353" s="39"/>
      <c r="H353" s="2"/>
      <c r="I353" s="2"/>
      <c r="J353" s="2"/>
      <c r="K353" s="2"/>
      <c r="X353" s="2"/>
      <c r="Y353" s="2"/>
      <c r="Z353" s="2"/>
      <c r="AA353" s="2"/>
      <c r="AN353" s="2"/>
      <c r="AO353" s="2"/>
      <c r="AP353" s="2"/>
      <c r="AQ353" s="2"/>
    </row>
    <row r="354" spans="2:43" x14ac:dyDescent="0.2">
      <c r="B354" s="2"/>
      <c r="C354" s="2"/>
      <c r="D354" s="37"/>
      <c r="E354" s="3"/>
      <c r="F354" s="38"/>
      <c r="G354" s="39"/>
      <c r="H354" s="2"/>
      <c r="I354" s="2"/>
      <c r="J354" s="2"/>
      <c r="K354" s="2"/>
      <c r="X354" s="2"/>
      <c r="Y354" s="2"/>
      <c r="Z354" s="2"/>
      <c r="AA354" s="2"/>
      <c r="AN354" s="2"/>
      <c r="AO354" s="2"/>
      <c r="AP354" s="2"/>
      <c r="AQ354" s="2"/>
    </row>
    <row r="355" spans="2:43" x14ac:dyDescent="0.2">
      <c r="B355" s="2"/>
      <c r="C355" s="2"/>
      <c r="D355" s="37"/>
      <c r="E355" s="3"/>
      <c r="F355" s="38"/>
      <c r="G355" s="39"/>
      <c r="H355" s="2"/>
      <c r="I355" s="2"/>
      <c r="J355" s="2"/>
      <c r="K355" s="2"/>
      <c r="X355" s="2"/>
      <c r="Y355" s="2"/>
      <c r="Z355" s="2"/>
      <c r="AA355" s="2"/>
      <c r="AN355" s="2"/>
      <c r="AO355" s="2"/>
      <c r="AP355" s="2"/>
      <c r="AQ355" s="2"/>
    </row>
    <row r="356" spans="2:43" x14ac:dyDescent="0.2">
      <c r="B356" s="2"/>
      <c r="C356" s="2"/>
      <c r="D356" s="37"/>
      <c r="E356" s="3"/>
      <c r="F356" s="38"/>
      <c r="G356" s="39"/>
      <c r="H356" s="2"/>
      <c r="I356" s="2"/>
      <c r="J356" s="2"/>
      <c r="K356" s="2"/>
      <c r="X356" s="2"/>
      <c r="Y356" s="2"/>
      <c r="Z356" s="2"/>
      <c r="AA356" s="2"/>
      <c r="AN356" s="2"/>
      <c r="AO356" s="2"/>
      <c r="AP356" s="2"/>
      <c r="AQ356" s="2"/>
    </row>
    <row r="357" spans="2:43" x14ac:dyDescent="0.2">
      <c r="B357" s="2"/>
      <c r="C357" s="2"/>
      <c r="D357" s="37"/>
      <c r="E357" s="3"/>
      <c r="F357" s="38"/>
      <c r="G357" s="39"/>
      <c r="H357" s="2"/>
      <c r="I357" s="2"/>
      <c r="J357" s="2"/>
      <c r="K357" s="2"/>
      <c r="X357" s="2"/>
      <c r="Y357" s="2"/>
      <c r="Z357" s="2"/>
      <c r="AA357" s="2"/>
      <c r="AN357" s="2"/>
      <c r="AO357" s="2"/>
      <c r="AP357" s="2"/>
      <c r="AQ357" s="2"/>
    </row>
    <row r="358" spans="2:43" x14ac:dyDescent="0.2">
      <c r="B358" s="2"/>
      <c r="C358" s="2"/>
      <c r="D358" s="37"/>
      <c r="E358" s="3"/>
      <c r="F358" s="38"/>
      <c r="G358" s="39"/>
      <c r="H358" s="2"/>
      <c r="I358" s="2"/>
      <c r="J358" s="2"/>
      <c r="K358" s="2"/>
      <c r="X358" s="2"/>
      <c r="Y358" s="2"/>
      <c r="Z358" s="2"/>
      <c r="AA358" s="2"/>
      <c r="AN358" s="2"/>
      <c r="AO358" s="2"/>
      <c r="AP358" s="2"/>
      <c r="AQ358" s="2"/>
    </row>
    <row r="359" spans="2:43" x14ac:dyDescent="0.2">
      <c r="B359" s="2"/>
      <c r="C359" s="2"/>
      <c r="D359" s="37"/>
      <c r="E359" s="3"/>
      <c r="F359" s="38"/>
      <c r="G359" s="39"/>
      <c r="H359" s="2"/>
      <c r="I359" s="2"/>
      <c r="J359" s="2"/>
      <c r="K359" s="2"/>
      <c r="X359" s="2"/>
      <c r="Y359" s="2"/>
      <c r="Z359" s="2"/>
      <c r="AA359" s="2"/>
      <c r="AN359" s="2"/>
      <c r="AO359" s="2"/>
      <c r="AP359" s="2"/>
      <c r="AQ359" s="2"/>
    </row>
    <row r="360" spans="2:43" x14ac:dyDescent="0.2">
      <c r="B360" s="2"/>
      <c r="C360" s="2"/>
      <c r="D360" s="37"/>
      <c r="E360" s="3"/>
      <c r="F360" s="38"/>
      <c r="G360" s="39"/>
      <c r="H360" s="2"/>
      <c r="I360" s="2"/>
      <c r="J360" s="2"/>
      <c r="K360" s="2"/>
      <c r="X360" s="2"/>
      <c r="Y360" s="2"/>
      <c r="Z360" s="2"/>
      <c r="AA360" s="2"/>
      <c r="AN360" s="2"/>
      <c r="AO360" s="2"/>
      <c r="AP360" s="2"/>
      <c r="AQ360" s="2"/>
    </row>
    <row r="361" spans="2:43" x14ac:dyDescent="0.2">
      <c r="B361" s="2"/>
      <c r="C361" s="2"/>
      <c r="D361" s="37"/>
      <c r="E361" s="3"/>
      <c r="F361" s="38"/>
      <c r="G361" s="39"/>
      <c r="H361" s="2"/>
      <c r="I361" s="2"/>
      <c r="J361" s="2"/>
      <c r="K361" s="2"/>
      <c r="X361" s="2"/>
      <c r="Y361" s="2"/>
      <c r="Z361" s="2"/>
      <c r="AA361" s="2"/>
      <c r="AN361" s="2"/>
      <c r="AO361" s="2"/>
      <c r="AP361" s="2"/>
      <c r="AQ361" s="2"/>
    </row>
    <row r="362" spans="2:43" x14ac:dyDescent="0.2">
      <c r="B362" s="2"/>
      <c r="C362" s="2"/>
      <c r="D362" s="37"/>
      <c r="E362" s="3"/>
      <c r="F362" s="38"/>
      <c r="G362" s="39"/>
      <c r="H362" s="2"/>
      <c r="I362" s="2"/>
      <c r="J362" s="2"/>
      <c r="K362" s="2"/>
      <c r="X362" s="2"/>
      <c r="Y362" s="2"/>
      <c r="Z362" s="2"/>
      <c r="AA362" s="2"/>
      <c r="AN362" s="2"/>
      <c r="AO362" s="2"/>
      <c r="AP362" s="2"/>
      <c r="AQ362" s="2"/>
    </row>
    <row r="363" spans="2:43" x14ac:dyDescent="0.2">
      <c r="B363" s="2"/>
      <c r="C363" s="2"/>
      <c r="D363" s="37"/>
      <c r="E363" s="3"/>
      <c r="F363" s="38"/>
      <c r="G363" s="39"/>
      <c r="H363" s="2"/>
      <c r="I363" s="2"/>
      <c r="J363" s="2"/>
      <c r="K363" s="2"/>
      <c r="X363" s="2"/>
      <c r="Y363" s="2"/>
      <c r="Z363" s="2"/>
      <c r="AA363" s="2"/>
      <c r="AN363" s="2"/>
      <c r="AO363" s="2"/>
      <c r="AP363" s="2"/>
      <c r="AQ363" s="2"/>
    </row>
    <row r="364" spans="2:43" x14ac:dyDescent="0.2">
      <c r="B364" s="2"/>
      <c r="C364" s="2"/>
      <c r="D364" s="37"/>
      <c r="E364" s="3"/>
      <c r="F364" s="38"/>
      <c r="G364" s="39"/>
      <c r="H364" s="2"/>
      <c r="I364" s="2"/>
      <c r="J364" s="2"/>
      <c r="K364" s="2"/>
      <c r="X364" s="2"/>
      <c r="Y364" s="2"/>
      <c r="Z364" s="2"/>
      <c r="AA364" s="2"/>
      <c r="AN364" s="2"/>
      <c r="AO364" s="2"/>
      <c r="AP364" s="2"/>
      <c r="AQ364" s="2"/>
    </row>
    <row r="365" spans="2:43" x14ac:dyDescent="0.2">
      <c r="B365" s="2"/>
      <c r="C365" s="2"/>
      <c r="D365" s="37"/>
      <c r="E365" s="3"/>
      <c r="F365" s="38"/>
      <c r="G365" s="39"/>
      <c r="H365" s="2"/>
      <c r="I365" s="2"/>
      <c r="J365" s="2"/>
      <c r="K365" s="2"/>
      <c r="X365" s="2"/>
      <c r="Y365" s="2"/>
      <c r="Z365" s="2"/>
      <c r="AA365" s="2"/>
      <c r="AN365" s="2"/>
      <c r="AO365" s="2"/>
      <c r="AP365" s="2"/>
      <c r="AQ365" s="2"/>
    </row>
    <row r="366" spans="2:43" x14ac:dyDescent="0.2">
      <c r="B366" s="2"/>
      <c r="C366" s="2"/>
      <c r="D366" s="37"/>
      <c r="E366" s="3"/>
      <c r="F366" s="38"/>
      <c r="G366" s="39"/>
      <c r="H366" s="2"/>
      <c r="I366" s="2"/>
      <c r="J366" s="2"/>
      <c r="K366" s="2"/>
      <c r="X366" s="2"/>
      <c r="Y366" s="2"/>
      <c r="Z366" s="2"/>
      <c r="AA366" s="2"/>
      <c r="AN366" s="2"/>
      <c r="AO366" s="2"/>
      <c r="AP366" s="2"/>
      <c r="AQ366" s="2"/>
    </row>
    <row r="367" spans="2:43" x14ac:dyDescent="0.2">
      <c r="B367" s="2"/>
      <c r="C367" s="2"/>
      <c r="D367" s="37"/>
      <c r="E367" s="3"/>
      <c r="F367" s="38"/>
      <c r="G367" s="39"/>
      <c r="H367" s="2"/>
      <c r="I367" s="2"/>
      <c r="J367" s="2"/>
      <c r="K367" s="2"/>
      <c r="X367" s="2"/>
      <c r="Y367" s="2"/>
      <c r="Z367" s="2"/>
      <c r="AA367" s="2"/>
      <c r="AN367" s="2"/>
      <c r="AO367" s="2"/>
      <c r="AP367" s="2"/>
      <c r="AQ367" s="2"/>
    </row>
    <row r="368" spans="2:43" x14ac:dyDescent="0.2">
      <c r="B368" s="2"/>
      <c r="C368" s="2"/>
      <c r="D368" s="37"/>
      <c r="E368" s="3"/>
      <c r="F368" s="38"/>
      <c r="G368" s="39"/>
      <c r="H368" s="2"/>
      <c r="I368" s="2"/>
      <c r="J368" s="2"/>
      <c r="K368" s="2"/>
      <c r="X368" s="2"/>
      <c r="Y368" s="2"/>
      <c r="Z368" s="2"/>
      <c r="AA368" s="2"/>
      <c r="AN368" s="2"/>
      <c r="AO368" s="2"/>
      <c r="AP368" s="2"/>
      <c r="AQ368" s="2"/>
    </row>
    <row r="369" spans="2:43" x14ac:dyDescent="0.2">
      <c r="B369" s="2"/>
      <c r="C369" s="2"/>
      <c r="D369" s="37"/>
      <c r="E369" s="3"/>
      <c r="F369" s="38"/>
      <c r="G369" s="39"/>
      <c r="H369" s="2"/>
      <c r="I369" s="2"/>
      <c r="J369" s="2"/>
      <c r="K369" s="2"/>
      <c r="X369" s="2"/>
      <c r="Y369" s="2"/>
      <c r="Z369" s="2"/>
      <c r="AA369" s="2"/>
      <c r="AN369" s="2"/>
      <c r="AO369" s="2"/>
      <c r="AP369" s="2"/>
      <c r="AQ369" s="2"/>
    </row>
    <row r="370" spans="2:43" x14ac:dyDescent="0.2">
      <c r="B370" s="2"/>
      <c r="C370" s="2"/>
      <c r="D370" s="37"/>
      <c r="E370" s="3"/>
      <c r="F370" s="38"/>
      <c r="G370" s="39"/>
      <c r="H370" s="2"/>
      <c r="I370" s="2"/>
      <c r="J370" s="2"/>
      <c r="K370" s="2"/>
      <c r="X370" s="2"/>
      <c r="Y370" s="2"/>
      <c r="Z370" s="2"/>
      <c r="AA370" s="2"/>
      <c r="AN370" s="2"/>
      <c r="AO370" s="2"/>
      <c r="AP370" s="2"/>
      <c r="AQ370" s="2"/>
    </row>
    <row r="371" spans="2:43" x14ac:dyDescent="0.2">
      <c r="B371" s="2"/>
      <c r="C371" s="2"/>
      <c r="D371" s="37"/>
      <c r="E371" s="3"/>
      <c r="F371" s="38"/>
      <c r="G371" s="39"/>
      <c r="H371" s="2"/>
      <c r="I371" s="2"/>
      <c r="J371" s="2"/>
      <c r="K371" s="2"/>
      <c r="X371" s="2"/>
      <c r="Y371" s="2"/>
      <c r="Z371" s="2"/>
      <c r="AA371" s="2"/>
      <c r="AN371" s="2"/>
      <c r="AO371" s="2"/>
      <c r="AP371" s="2"/>
      <c r="AQ371" s="2"/>
    </row>
    <row r="372" spans="2:43" x14ac:dyDescent="0.2">
      <c r="B372" s="2"/>
      <c r="C372" s="2"/>
      <c r="D372" s="37"/>
      <c r="E372" s="3"/>
      <c r="F372" s="38"/>
      <c r="G372" s="39"/>
      <c r="H372" s="2"/>
      <c r="I372" s="2"/>
      <c r="J372" s="2"/>
      <c r="K372" s="2"/>
      <c r="X372" s="2"/>
      <c r="Y372" s="2"/>
      <c r="Z372" s="2"/>
      <c r="AA372" s="2"/>
      <c r="AN372" s="2"/>
      <c r="AO372" s="2"/>
      <c r="AP372" s="2"/>
      <c r="AQ372" s="2"/>
    </row>
    <row r="373" spans="2:43" x14ac:dyDescent="0.2">
      <c r="B373" s="2"/>
      <c r="C373" s="2"/>
      <c r="D373" s="37"/>
      <c r="E373" s="3"/>
      <c r="F373" s="38"/>
      <c r="G373" s="39"/>
      <c r="H373" s="2"/>
      <c r="I373" s="2"/>
      <c r="J373" s="2"/>
      <c r="K373" s="2"/>
      <c r="X373" s="2"/>
      <c r="Y373" s="2"/>
      <c r="Z373" s="2"/>
      <c r="AA373" s="2"/>
      <c r="AN373" s="2"/>
      <c r="AO373" s="2"/>
      <c r="AP373" s="2"/>
      <c r="AQ373" s="2"/>
    </row>
    <row r="374" spans="2:43" x14ac:dyDescent="0.2">
      <c r="B374" s="2"/>
      <c r="C374" s="2"/>
      <c r="D374" s="37"/>
      <c r="E374" s="3"/>
      <c r="F374" s="38"/>
      <c r="G374" s="39"/>
      <c r="H374" s="2"/>
      <c r="I374" s="2"/>
      <c r="J374" s="2"/>
      <c r="K374" s="2"/>
      <c r="X374" s="2"/>
      <c r="Y374" s="2"/>
      <c r="Z374" s="2"/>
      <c r="AA374" s="2"/>
      <c r="AN374" s="2"/>
      <c r="AO374" s="2"/>
      <c r="AP374" s="2"/>
      <c r="AQ374" s="2"/>
    </row>
    <row r="375" spans="2:43" x14ac:dyDescent="0.2">
      <c r="B375" s="2"/>
      <c r="C375" s="2"/>
      <c r="D375" s="37"/>
      <c r="E375" s="3"/>
      <c r="F375" s="38"/>
      <c r="G375" s="39"/>
      <c r="H375" s="2"/>
      <c r="I375" s="2"/>
      <c r="J375" s="2"/>
      <c r="K375" s="2"/>
      <c r="X375" s="2"/>
      <c r="Y375" s="2"/>
      <c r="Z375" s="2"/>
      <c r="AA375" s="2"/>
      <c r="AN375" s="2"/>
      <c r="AO375" s="2"/>
      <c r="AP375" s="2"/>
      <c r="AQ375" s="2"/>
    </row>
    <row r="376" spans="2:43" x14ac:dyDescent="0.2">
      <c r="B376" s="2"/>
      <c r="C376" s="2"/>
      <c r="D376" s="37"/>
      <c r="E376" s="3"/>
      <c r="F376" s="38"/>
      <c r="G376" s="39"/>
      <c r="H376" s="2"/>
      <c r="I376" s="2"/>
      <c r="J376" s="2"/>
      <c r="K376" s="2"/>
      <c r="X376" s="2"/>
      <c r="Y376" s="2"/>
      <c r="Z376" s="2"/>
      <c r="AA376" s="2"/>
      <c r="AN376" s="2"/>
      <c r="AO376" s="2"/>
      <c r="AP376" s="2"/>
      <c r="AQ376" s="2"/>
    </row>
    <row r="377" spans="2:43" x14ac:dyDescent="0.2">
      <c r="B377" s="2"/>
      <c r="C377" s="2"/>
      <c r="D377" s="37"/>
      <c r="E377" s="3"/>
      <c r="F377" s="38"/>
      <c r="G377" s="39"/>
      <c r="H377" s="2"/>
      <c r="I377" s="2"/>
      <c r="J377" s="2"/>
      <c r="K377" s="2"/>
      <c r="X377" s="2"/>
      <c r="Y377" s="2"/>
      <c r="Z377" s="2"/>
      <c r="AA377" s="2"/>
      <c r="AN377" s="2"/>
      <c r="AO377" s="2"/>
      <c r="AP377" s="2"/>
      <c r="AQ377" s="2"/>
    </row>
    <row r="378" spans="2:43" x14ac:dyDescent="0.2">
      <c r="B378" s="2"/>
      <c r="C378" s="2"/>
      <c r="D378" s="37"/>
      <c r="E378" s="3"/>
      <c r="F378" s="38"/>
      <c r="G378" s="39"/>
      <c r="H378" s="2"/>
      <c r="I378" s="2"/>
      <c r="J378" s="2"/>
      <c r="K378" s="2"/>
      <c r="X378" s="2"/>
      <c r="Y378" s="2"/>
      <c r="Z378" s="2"/>
      <c r="AA378" s="2"/>
      <c r="AN378" s="2"/>
      <c r="AO378" s="2"/>
      <c r="AP378" s="2"/>
      <c r="AQ378" s="2"/>
    </row>
    <row r="379" spans="2:43" x14ac:dyDescent="0.2">
      <c r="B379" s="2"/>
      <c r="C379" s="2"/>
      <c r="D379" s="37"/>
      <c r="E379" s="3"/>
      <c r="F379" s="38"/>
      <c r="G379" s="39"/>
      <c r="H379" s="2"/>
      <c r="I379" s="2"/>
      <c r="J379" s="2"/>
      <c r="K379" s="2"/>
      <c r="X379" s="2"/>
      <c r="Y379" s="2"/>
      <c r="Z379" s="2"/>
      <c r="AA379" s="2"/>
      <c r="AN379" s="2"/>
      <c r="AO379" s="2"/>
      <c r="AP379" s="2"/>
      <c r="AQ379" s="2"/>
    </row>
    <row r="380" spans="2:43" x14ac:dyDescent="0.2">
      <c r="B380" s="2"/>
      <c r="C380" s="2"/>
      <c r="D380" s="37"/>
      <c r="E380" s="3"/>
      <c r="F380" s="38"/>
      <c r="G380" s="39"/>
      <c r="H380" s="2"/>
      <c r="I380" s="2"/>
      <c r="J380" s="2"/>
      <c r="K380" s="2"/>
      <c r="X380" s="2"/>
      <c r="Y380" s="2"/>
      <c r="Z380" s="2"/>
      <c r="AA380" s="2"/>
      <c r="AN380" s="2"/>
      <c r="AO380" s="2"/>
      <c r="AP380" s="2"/>
      <c r="AQ380" s="2"/>
    </row>
    <row r="381" spans="2:43" x14ac:dyDescent="0.2">
      <c r="B381" s="2"/>
      <c r="C381" s="2"/>
      <c r="D381" s="37"/>
      <c r="E381" s="3"/>
      <c r="F381" s="38"/>
      <c r="G381" s="39"/>
      <c r="H381" s="2"/>
      <c r="I381" s="2"/>
      <c r="J381" s="2"/>
      <c r="K381" s="2"/>
      <c r="X381" s="2"/>
      <c r="Y381" s="2"/>
      <c r="Z381" s="2"/>
      <c r="AA381" s="2"/>
      <c r="AN381" s="2"/>
      <c r="AO381" s="2"/>
      <c r="AP381" s="2"/>
      <c r="AQ381" s="2"/>
    </row>
    <row r="382" spans="2:43" x14ac:dyDescent="0.2">
      <c r="B382" s="2"/>
      <c r="C382" s="2"/>
      <c r="D382" s="37"/>
      <c r="E382" s="3"/>
      <c r="F382" s="38"/>
      <c r="G382" s="39"/>
      <c r="H382" s="2"/>
      <c r="I382" s="2"/>
      <c r="J382" s="2"/>
      <c r="K382" s="2"/>
      <c r="X382" s="2"/>
      <c r="Y382" s="2"/>
      <c r="Z382" s="2"/>
      <c r="AA382" s="2"/>
      <c r="AN382" s="2"/>
      <c r="AO382" s="2"/>
      <c r="AP382" s="2"/>
      <c r="AQ382" s="2"/>
    </row>
    <row r="383" spans="2:43" x14ac:dyDescent="0.2">
      <c r="B383" s="2"/>
      <c r="C383" s="2"/>
      <c r="D383" s="37"/>
      <c r="E383" s="3"/>
      <c r="F383" s="38"/>
      <c r="G383" s="39"/>
      <c r="H383" s="2"/>
      <c r="I383" s="2"/>
      <c r="J383" s="2"/>
      <c r="K383" s="2"/>
      <c r="X383" s="2"/>
      <c r="Y383" s="2"/>
      <c r="Z383" s="2"/>
      <c r="AA383" s="2"/>
      <c r="AN383" s="2"/>
      <c r="AO383" s="2"/>
      <c r="AP383" s="2"/>
      <c r="AQ383" s="2"/>
    </row>
    <row r="384" spans="2:43" x14ac:dyDescent="0.2">
      <c r="B384" s="2"/>
      <c r="C384" s="2"/>
      <c r="D384" s="37"/>
      <c r="E384" s="3"/>
      <c r="F384" s="38"/>
      <c r="G384" s="39"/>
      <c r="H384" s="2"/>
      <c r="I384" s="2"/>
      <c r="J384" s="2"/>
      <c r="K384" s="2"/>
      <c r="X384" s="2"/>
      <c r="Y384" s="2"/>
      <c r="Z384" s="2"/>
      <c r="AA384" s="2"/>
      <c r="AN384" s="2"/>
      <c r="AO384" s="2"/>
      <c r="AP384" s="2"/>
      <c r="AQ384" s="2"/>
    </row>
    <row r="385" spans="2:43" x14ac:dyDescent="0.2">
      <c r="B385" s="2"/>
      <c r="C385" s="2"/>
      <c r="D385" s="37"/>
      <c r="E385" s="3"/>
      <c r="F385" s="38"/>
      <c r="G385" s="39"/>
      <c r="H385" s="2"/>
      <c r="I385" s="2"/>
      <c r="J385" s="2"/>
      <c r="K385" s="2"/>
      <c r="X385" s="2"/>
      <c r="Y385" s="2"/>
      <c r="Z385" s="2"/>
      <c r="AA385" s="2"/>
      <c r="AN385" s="2"/>
      <c r="AO385" s="2"/>
      <c r="AP385" s="2"/>
      <c r="AQ385" s="2"/>
    </row>
    <row r="386" spans="2:43" x14ac:dyDescent="0.2">
      <c r="B386" s="2"/>
      <c r="C386" s="2"/>
      <c r="D386" s="37"/>
      <c r="E386" s="3"/>
      <c r="F386" s="38"/>
      <c r="G386" s="39"/>
      <c r="H386" s="2"/>
      <c r="I386" s="2"/>
      <c r="J386" s="2"/>
      <c r="K386" s="2"/>
      <c r="X386" s="2"/>
      <c r="Y386" s="2"/>
      <c r="Z386" s="2"/>
      <c r="AA386" s="2"/>
      <c r="AN386" s="2"/>
      <c r="AO386" s="2"/>
      <c r="AP386" s="2"/>
      <c r="AQ386" s="2"/>
    </row>
    <row r="387" spans="2:43" x14ac:dyDescent="0.2">
      <c r="B387" s="2"/>
      <c r="C387" s="2"/>
      <c r="D387" s="37"/>
      <c r="E387" s="3"/>
      <c r="F387" s="38"/>
      <c r="G387" s="39"/>
      <c r="H387" s="2"/>
      <c r="I387" s="2"/>
      <c r="J387" s="2"/>
      <c r="K387" s="2"/>
      <c r="X387" s="2"/>
      <c r="Y387" s="2"/>
      <c r="Z387" s="2"/>
      <c r="AA387" s="2"/>
      <c r="AN387" s="2"/>
      <c r="AO387" s="2"/>
      <c r="AP387" s="2"/>
      <c r="AQ387" s="2"/>
    </row>
    <row r="388" spans="2:43" x14ac:dyDescent="0.2">
      <c r="B388" s="2"/>
      <c r="C388" s="2"/>
      <c r="D388" s="37"/>
      <c r="E388" s="3"/>
      <c r="F388" s="38"/>
      <c r="G388" s="39"/>
      <c r="H388" s="2"/>
      <c r="I388" s="2"/>
      <c r="J388" s="2"/>
      <c r="K388" s="2"/>
      <c r="X388" s="2"/>
      <c r="Y388" s="2"/>
      <c r="Z388" s="2"/>
      <c r="AA388" s="2"/>
      <c r="AN388" s="2"/>
      <c r="AO388" s="2"/>
      <c r="AP388" s="2"/>
      <c r="AQ388" s="2"/>
    </row>
    <row r="389" spans="2:43" x14ac:dyDescent="0.2">
      <c r="B389" s="2"/>
      <c r="C389" s="2"/>
      <c r="D389" s="37"/>
      <c r="E389" s="3"/>
      <c r="F389" s="38"/>
      <c r="G389" s="39"/>
      <c r="H389" s="2"/>
      <c r="I389" s="2"/>
      <c r="J389" s="2"/>
      <c r="K389" s="2"/>
      <c r="X389" s="2"/>
      <c r="Y389" s="2"/>
      <c r="Z389" s="2"/>
      <c r="AA389" s="2"/>
      <c r="AN389" s="2"/>
      <c r="AO389" s="2"/>
      <c r="AP389" s="2"/>
      <c r="AQ389" s="2"/>
    </row>
    <row r="390" spans="2:43" x14ac:dyDescent="0.2">
      <c r="B390" s="2"/>
      <c r="C390" s="2"/>
      <c r="D390" s="37"/>
      <c r="E390" s="3"/>
      <c r="F390" s="38"/>
      <c r="G390" s="39"/>
      <c r="H390" s="2"/>
      <c r="I390" s="2"/>
      <c r="J390" s="2"/>
      <c r="K390" s="2"/>
      <c r="X390" s="2"/>
      <c r="Y390" s="2"/>
      <c r="Z390" s="2"/>
      <c r="AA390" s="2"/>
      <c r="AN390" s="2"/>
      <c r="AO390" s="2"/>
      <c r="AP390" s="2"/>
      <c r="AQ390" s="2"/>
    </row>
    <row r="391" spans="2:43" x14ac:dyDescent="0.2">
      <c r="B391" s="2"/>
      <c r="C391" s="2"/>
      <c r="D391" s="37"/>
      <c r="E391" s="3"/>
      <c r="F391" s="38"/>
      <c r="G391" s="39"/>
      <c r="H391" s="2"/>
      <c r="I391" s="2"/>
      <c r="J391" s="2"/>
      <c r="K391" s="2"/>
      <c r="X391" s="2"/>
      <c r="Y391" s="2"/>
      <c r="Z391" s="2"/>
      <c r="AA391" s="2"/>
      <c r="AN391" s="2"/>
      <c r="AO391" s="2"/>
      <c r="AP391" s="2"/>
      <c r="AQ391" s="2"/>
    </row>
    <row r="392" spans="2:43" x14ac:dyDescent="0.2">
      <c r="B392" s="2"/>
      <c r="C392" s="2"/>
      <c r="D392" s="37"/>
      <c r="E392" s="3"/>
      <c r="F392" s="38"/>
      <c r="G392" s="39"/>
      <c r="H392" s="2"/>
      <c r="I392" s="2"/>
      <c r="J392" s="2"/>
      <c r="K392" s="2"/>
      <c r="X392" s="2"/>
      <c r="Y392" s="2"/>
      <c r="Z392" s="2"/>
      <c r="AA392" s="2"/>
      <c r="AN392" s="2"/>
      <c r="AO392" s="2"/>
      <c r="AP392" s="2"/>
      <c r="AQ392" s="2"/>
    </row>
    <row r="393" spans="2:43" x14ac:dyDescent="0.2">
      <c r="B393" s="2"/>
      <c r="C393" s="2"/>
      <c r="D393" s="37"/>
      <c r="E393" s="3"/>
      <c r="F393" s="38"/>
      <c r="G393" s="39"/>
      <c r="H393" s="2"/>
      <c r="I393" s="2"/>
      <c r="J393" s="2"/>
      <c r="K393" s="2"/>
      <c r="X393" s="2"/>
      <c r="Y393" s="2"/>
      <c r="Z393" s="2"/>
      <c r="AA393" s="2"/>
      <c r="AN393" s="2"/>
      <c r="AO393" s="2"/>
      <c r="AP393" s="2"/>
      <c r="AQ393" s="2"/>
    </row>
    <row r="394" spans="2:43" x14ac:dyDescent="0.2">
      <c r="B394" s="2"/>
      <c r="C394" s="2"/>
      <c r="D394" s="37"/>
      <c r="E394" s="3"/>
      <c r="F394" s="38"/>
      <c r="G394" s="39"/>
      <c r="H394" s="2"/>
      <c r="I394" s="2"/>
      <c r="J394" s="2"/>
      <c r="K394" s="2"/>
      <c r="X394" s="2"/>
      <c r="Y394" s="2"/>
      <c r="Z394" s="2"/>
      <c r="AA394" s="2"/>
      <c r="AN394" s="2"/>
      <c r="AO394" s="2"/>
      <c r="AP394" s="2"/>
      <c r="AQ394" s="2"/>
    </row>
    <row r="395" spans="2:43" x14ac:dyDescent="0.2">
      <c r="B395" s="2"/>
      <c r="C395" s="2"/>
      <c r="D395" s="37"/>
      <c r="E395" s="3"/>
      <c r="F395" s="38"/>
      <c r="G395" s="39"/>
      <c r="H395" s="2"/>
      <c r="I395" s="2"/>
      <c r="J395" s="2"/>
      <c r="K395" s="2"/>
      <c r="X395" s="2"/>
      <c r="Y395" s="2"/>
      <c r="Z395" s="2"/>
      <c r="AA395" s="2"/>
      <c r="AN395" s="2"/>
      <c r="AO395" s="2"/>
      <c r="AP395" s="2"/>
      <c r="AQ395" s="2"/>
    </row>
    <row r="396" spans="2:43" x14ac:dyDescent="0.2">
      <c r="B396" s="2"/>
      <c r="C396" s="2"/>
      <c r="D396" s="37"/>
      <c r="E396" s="3"/>
      <c r="F396" s="38"/>
      <c r="G396" s="39"/>
      <c r="H396" s="2"/>
      <c r="I396" s="2"/>
      <c r="J396" s="2"/>
      <c r="K396" s="2"/>
      <c r="X396" s="2"/>
      <c r="Y396" s="2"/>
      <c r="Z396" s="2"/>
      <c r="AA396" s="2"/>
      <c r="AN396" s="2"/>
      <c r="AO396" s="2"/>
      <c r="AP396" s="2"/>
      <c r="AQ396" s="2"/>
    </row>
    <row r="397" spans="2:43" x14ac:dyDescent="0.2">
      <c r="B397" s="2"/>
      <c r="C397" s="2"/>
      <c r="D397" s="37"/>
      <c r="E397" s="3"/>
      <c r="F397" s="38"/>
      <c r="G397" s="39"/>
      <c r="H397" s="2"/>
      <c r="I397" s="2"/>
      <c r="J397" s="2"/>
      <c r="K397" s="2"/>
      <c r="X397" s="2"/>
      <c r="Y397" s="2"/>
      <c r="Z397" s="2"/>
      <c r="AA397" s="2"/>
      <c r="AN397" s="2"/>
      <c r="AO397" s="2"/>
      <c r="AP397" s="2"/>
      <c r="AQ397" s="2"/>
    </row>
    <row r="398" spans="2:43" x14ac:dyDescent="0.2">
      <c r="B398" s="2"/>
      <c r="C398" s="2"/>
      <c r="D398" s="37"/>
      <c r="E398" s="3"/>
      <c r="F398" s="38"/>
      <c r="G398" s="39"/>
      <c r="H398" s="2"/>
      <c r="I398" s="2"/>
      <c r="J398" s="2"/>
      <c r="K398" s="2"/>
      <c r="X398" s="2"/>
      <c r="Y398" s="2"/>
      <c r="Z398" s="2"/>
      <c r="AA398" s="2"/>
      <c r="AN398" s="2"/>
      <c r="AO398" s="2"/>
      <c r="AP398" s="2"/>
      <c r="AQ398" s="2"/>
    </row>
    <row r="399" spans="2:43" x14ac:dyDescent="0.2">
      <c r="B399" s="2"/>
      <c r="C399" s="2"/>
      <c r="D399" s="37"/>
      <c r="E399" s="3"/>
      <c r="F399" s="38"/>
      <c r="G399" s="39"/>
      <c r="H399" s="2"/>
      <c r="I399" s="2"/>
      <c r="J399" s="2"/>
      <c r="K399" s="2"/>
      <c r="X399" s="2"/>
      <c r="Y399" s="2"/>
      <c r="Z399" s="2"/>
      <c r="AA399" s="2"/>
      <c r="AN399" s="2"/>
      <c r="AO399" s="2"/>
      <c r="AP399" s="2"/>
      <c r="AQ399" s="2"/>
    </row>
    <row r="400" spans="2:43" x14ac:dyDescent="0.2">
      <c r="B400" s="2"/>
      <c r="C400" s="2"/>
      <c r="D400" s="37"/>
      <c r="E400" s="3"/>
      <c r="F400" s="38"/>
      <c r="G400" s="39"/>
      <c r="H400" s="2"/>
      <c r="I400" s="2"/>
      <c r="J400" s="2"/>
      <c r="K400" s="2"/>
      <c r="X400" s="2"/>
      <c r="Y400" s="2"/>
      <c r="Z400" s="2"/>
      <c r="AA400" s="2"/>
      <c r="AN400" s="2"/>
      <c r="AO400" s="2"/>
      <c r="AP400" s="2"/>
      <c r="AQ400" s="2"/>
    </row>
    <row r="401" spans="2:43" x14ac:dyDescent="0.2">
      <c r="B401" s="2"/>
      <c r="C401" s="2"/>
      <c r="D401" s="37"/>
      <c r="E401" s="3"/>
      <c r="F401" s="38"/>
      <c r="G401" s="39"/>
      <c r="H401" s="2"/>
      <c r="I401" s="2"/>
      <c r="J401" s="2"/>
      <c r="K401" s="2"/>
      <c r="X401" s="2"/>
      <c r="Y401" s="2"/>
      <c r="Z401" s="2"/>
      <c r="AA401" s="2"/>
      <c r="AN401" s="2"/>
      <c r="AO401" s="2"/>
      <c r="AP401" s="2"/>
      <c r="AQ401" s="2"/>
    </row>
    <row r="402" spans="2:43" x14ac:dyDescent="0.2">
      <c r="B402" s="2"/>
      <c r="C402" s="2"/>
      <c r="D402" s="37"/>
      <c r="E402" s="3"/>
      <c r="F402" s="38"/>
      <c r="G402" s="39"/>
      <c r="H402" s="2"/>
      <c r="I402" s="2"/>
      <c r="J402" s="2"/>
      <c r="K402" s="2"/>
      <c r="X402" s="2"/>
      <c r="Y402" s="2"/>
      <c r="Z402" s="2"/>
      <c r="AA402" s="2"/>
      <c r="AN402" s="2"/>
      <c r="AO402" s="2"/>
      <c r="AP402" s="2"/>
      <c r="AQ402" s="2"/>
    </row>
    <row r="403" spans="2:43" x14ac:dyDescent="0.2">
      <c r="B403" s="2"/>
      <c r="C403" s="2"/>
      <c r="D403" s="37"/>
      <c r="E403" s="3"/>
      <c r="F403" s="38"/>
      <c r="G403" s="39"/>
      <c r="H403" s="2"/>
      <c r="I403" s="2"/>
      <c r="J403" s="2"/>
      <c r="K403" s="2"/>
      <c r="X403" s="2"/>
      <c r="Y403" s="2"/>
      <c r="Z403" s="2"/>
      <c r="AA403" s="2"/>
      <c r="AN403" s="2"/>
      <c r="AO403" s="2"/>
      <c r="AP403" s="2"/>
      <c r="AQ403" s="2"/>
    </row>
    <row r="404" spans="2:43" x14ac:dyDescent="0.2">
      <c r="B404" s="2"/>
      <c r="C404" s="2"/>
      <c r="D404" s="37"/>
      <c r="E404" s="3"/>
      <c r="F404" s="38"/>
      <c r="G404" s="39"/>
      <c r="H404" s="2"/>
      <c r="I404" s="2"/>
      <c r="J404" s="2"/>
      <c r="K404" s="2"/>
      <c r="X404" s="2"/>
      <c r="Y404" s="2"/>
      <c r="Z404" s="2"/>
      <c r="AA404" s="2"/>
      <c r="AN404" s="2"/>
      <c r="AO404" s="2"/>
      <c r="AP404" s="2"/>
      <c r="AQ404" s="2"/>
    </row>
    <row r="405" spans="2:43" x14ac:dyDescent="0.2">
      <c r="B405" s="2"/>
      <c r="C405" s="2"/>
      <c r="D405" s="37"/>
      <c r="E405" s="3"/>
      <c r="F405" s="38"/>
      <c r="G405" s="39"/>
      <c r="H405" s="2"/>
      <c r="I405" s="2"/>
      <c r="J405" s="2"/>
      <c r="K405" s="2"/>
      <c r="X405" s="2"/>
      <c r="Y405" s="2"/>
      <c r="Z405" s="2"/>
      <c r="AA405" s="2"/>
      <c r="AN405" s="2"/>
      <c r="AO405" s="2"/>
      <c r="AP405" s="2"/>
      <c r="AQ405" s="2"/>
    </row>
    <row r="406" spans="2:43" x14ac:dyDescent="0.2">
      <c r="B406" s="2"/>
      <c r="C406" s="2"/>
      <c r="D406" s="37"/>
      <c r="E406" s="3"/>
      <c r="F406" s="38"/>
      <c r="G406" s="39"/>
      <c r="H406" s="2"/>
      <c r="I406" s="2"/>
      <c r="J406" s="2"/>
      <c r="K406" s="2"/>
      <c r="X406" s="2"/>
      <c r="Y406" s="2"/>
      <c r="Z406" s="2"/>
      <c r="AA406" s="2"/>
      <c r="AN406" s="2"/>
      <c r="AO406" s="2"/>
      <c r="AP406" s="2"/>
      <c r="AQ406" s="2"/>
    </row>
    <row r="407" spans="2:43" x14ac:dyDescent="0.2">
      <c r="B407" s="2"/>
      <c r="C407" s="2"/>
      <c r="D407" s="37"/>
      <c r="E407" s="3"/>
      <c r="F407" s="38"/>
      <c r="G407" s="39"/>
      <c r="H407" s="2"/>
      <c r="I407" s="2"/>
      <c r="J407" s="2"/>
      <c r="K407" s="2"/>
      <c r="X407" s="2"/>
      <c r="Y407" s="2"/>
      <c r="Z407" s="2"/>
      <c r="AA407" s="2"/>
      <c r="AN407" s="2"/>
      <c r="AO407" s="2"/>
      <c r="AP407" s="2"/>
      <c r="AQ407" s="2"/>
    </row>
    <row r="408" spans="2:43" x14ac:dyDescent="0.2">
      <c r="B408" s="2"/>
      <c r="C408" s="2"/>
      <c r="D408" s="37"/>
      <c r="E408" s="3"/>
      <c r="F408" s="38"/>
      <c r="G408" s="39"/>
      <c r="H408" s="2"/>
      <c r="I408" s="2"/>
      <c r="J408" s="2"/>
      <c r="K408" s="2"/>
      <c r="X408" s="2"/>
      <c r="Y408" s="2"/>
      <c r="Z408" s="2"/>
      <c r="AA408" s="2"/>
      <c r="AN408" s="2"/>
      <c r="AO408" s="2"/>
      <c r="AP408" s="2"/>
      <c r="AQ408" s="2"/>
    </row>
    <row r="409" spans="2:43" x14ac:dyDescent="0.2">
      <c r="B409" s="2"/>
      <c r="C409" s="2"/>
      <c r="D409" s="37"/>
      <c r="E409" s="3"/>
      <c r="F409" s="38"/>
      <c r="G409" s="39"/>
      <c r="H409" s="2"/>
      <c r="I409" s="2"/>
      <c r="J409" s="2"/>
      <c r="K409" s="2"/>
      <c r="X409" s="2"/>
      <c r="Y409" s="2"/>
      <c r="Z409" s="2"/>
      <c r="AA409" s="2"/>
      <c r="AN409" s="2"/>
      <c r="AO409" s="2"/>
      <c r="AP409" s="2"/>
      <c r="AQ409" s="2"/>
    </row>
    <row r="410" spans="2:43" x14ac:dyDescent="0.2">
      <c r="B410" s="2"/>
      <c r="C410" s="2"/>
      <c r="D410" s="37"/>
      <c r="E410" s="3"/>
      <c r="F410" s="38"/>
      <c r="G410" s="39"/>
      <c r="H410" s="2"/>
      <c r="I410" s="2"/>
      <c r="J410" s="2"/>
      <c r="K410" s="2"/>
      <c r="X410" s="2"/>
      <c r="Y410" s="2"/>
      <c r="Z410" s="2"/>
      <c r="AA410" s="2"/>
      <c r="AN410" s="2"/>
      <c r="AO410" s="2"/>
      <c r="AP410" s="2"/>
      <c r="AQ410" s="2"/>
    </row>
    <row r="411" spans="2:43" x14ac:dyDescent="0.2">
      <c r="B411" s="2"/>
      <c r="C411" s="2"/>
      <c r="D411" s="37"/>
      <c r="E411" s="3"/>
      <c r="F411" s="38"/>
      <c r="G411" s="39"/>
      <c r="H411" s="2"/>
      <c r="I411" s="2"/>
      <c r="J411" s="2"/>
      <c r="K411" s="2"/>
      <c r="X411" s="2"/>
      <c r="Y411" s="2"/>
      <c r="Z411" s="2"/>
      <c r="AA411" s="2"/>
      <c r="AN411" s="2"/>
      <c r="AO411" s="2"/>
      <c r="AP411" s="2"/>
      <c r="AQ411" s="2"/>
    </row>
    <row r="412" spans="2:43" x14ac:dyDescent="0.2">
      <c r="B412" s="2"/>
      <c r="C412" s="2"/>
      <c r="D412" s="37"/>
      <c r="E412" s="3"/>
      <c r="F412" s="38"/>
      <c r="G412" s="39"/>
      <c r="H412" s="2"/>
      <c r="I412" s="2"/>
      <c r="J412" s="2"/>
      <c r="K412" s="2"/>
      <c r="X412" s="2"/>
      <c r="Y412" s="2"/>
      <c r="Z412" s="2"/>
      <c r="AA412" s="2"/>
      <c r="AN412" s="2"/>
      <c r="AO412" s="2"/>
      <c r="AP412" s="2"/>
      <c r="AQ412" s="2"/>
    </row>
    <row r="413" spans="2:43" x14ac:dyDescent="0.2">
      <c r="B413" s="2"/>
      <c r="C413" s="2"/>
      <c r="D413" s="37"/>
      <c r="E413" s="3"/>
      <c r="F413" s="38"/>
      <c r="G413" s="39"/>
      <c r="H413" s="2"/>
      <c r="I413" s="2"/>
      <c r="J413" s="2"/>
      <c r="K413" s="2"/>
      <c r="X413" s="2"/>
      <c r="Y413" s="2"/>
      <c r="Z413" s="2"/>
      <c r="AA413" s="2"/>
      <c r="AN413" s="2"/>
      <c r="AO413" s="2"/>
      <c r="AP413" s="2"/>
      <c r="AQ413" s="2"/>
    </row>
    <row r="414" spans="2:43" x14ac:dyDescent="0.2">
      <c r="B414" s="2"/>
      <c r="C414" s="2"/>
      <c r="D414" s="37"/>
      <c r="E414" s="3"/>
      <c r="F414" s="38"/>
      <c r="G414" s="39"/>
      <c r="H414" s="2"/>
      <c r="I414" s="2"/>
      <c r="J414" s="2"/>
      <c r="K414" s="2"/>
      <c r="X414" s="2"/>
      <c r="Y414" s="2"/>
      <c r="Z414" s="2"/>
      <c r="AA414" s="2"/>
      <c r="AN414" s="2"/>
      <c r="AO414" s="2"/>
      <c r="AP414" s="2"/>
      <c r="AQ414" s="2"/>
    </row>
    <row r="415" spans="2:43" x14ac:dyDescent="0.2">
      <c r="B415" s="2"/>
      <c r="C415" s="2"/>
      <c r="D415" s="37"/>
      <c r="E415" s="3"/>
      <c r="F415" s="38"/>
      <c r="G415" s="39"/>
      <c r="H415" s="2"/>
      <c r="I415" s="2"/>
      <c r="J415" s="2"/>
      <c r="K415" s="2"/>
      <c r="X415" s="2"/>
      <c r="Y415" s="2"/>
      <c r="Z415" s="2"/>
      <c r="AA415" s="2"/>
      <c r="AN415" s="2"/>
      <c r="AO415" s="2"/>
      <c r="AP415" s="2"/>
      <c r="AQ415" s="2"/>
    </row>
    <row r="416" spans="2:43" x14ac:dyDescent="0.2">
      <c r="B416" s="2"/>
      <c r="C416" s="2"/>
      <c r="D416" s="37"/>
      <c r="E416" s="3"/>
      <c r="F416" s="38"/>
      <c r="G416" s="39"/>
      <c r="H416" s="2"/>
      <c r="I416" s="2"/>
      <c r="J416" s="2"/>
      <c r="K416" s="2"/>
      <c r="X416" s="2"/>
      <c r="Y416" s="2"/>
      <c r="Z416" s="2"/>
      <c r="AA416" s="2"/>
      <c r="AN416" s="2"/>
      <c r="AO416" s="2"/>
      <c r="AP416" s="2"/>
      <c r="AQ416" s="2"/>
    </row>
    <row r="417" spans="2:43" x14ac:dyDescent="0.2">
      <c r="B417" s="2"/>
      <c r="C417" s="2"/>
      <c r="D417" s="37"/>
      <c r="E417" s="3"/>
      <c r="F417" s="38"/>
      <c r="G417" s="39"/>
      <c r="H417" s="2"/>
      <c r="I417" s="2"/>
      <c r="J417" s="2"/>
      <c r="K417" s="2"/>
      <c r="X417" s="2"/>
      <c r="Y417" s="2"/>
      <c r="Z417" s="2"/>
      <c r="AA417" s="2"/>
      <c r="AN417" s="2"/>
      <c r="AO417" s="2"/>
      <c r="AP417" s="2"/>
      <c r="AQ417" s="2"/>
    </row>
    <row r="418" spans="2:43" x14ac:dyDescent="0.2">
      <c r="B418" s="2"/>
      <c r="C418" s="2"/>
      <c r="D418" s="37"/>
      <c r="E418" s="3"/>
      <c r="F418" s="38"/>
      <c r="G418" s="39"/>
      <c r="H418" s="2"/>
      <c r="I418" s="2"/>
      <c r="J418" s="2"/>
      <c r="K418" s="2"/>
      <c r="X418" s="2"/>
      <c r="Y418" s="2"/>
      <c r="Z418" s="2"/>
      <c r="AA418" s="2"/>
      <c r="AN418" s="2"/>
      <c r="AO418" s="2"/>
      <c r="AP418" s="2"/>
      <c r="AQ418" s="2"/>
    </row>
    <row r="419" spans="2:43" x14ac:dyDescent="0.2">
      <c r="B419" s="2"/>
      <c r="C419" s="2"/>
      <c r="D419" s="37"/>
      <c r="E419" s="3"/>
      <c r="F419" s="38"/>
      <c r="G419" s="39"/>
      <c r="H419" s="2"/>
      <c r="I419" s="2"/>
      <c r="J419" s="2"/>
      <c r="K419" s="2"/>
      <c r="X419" s="2"/>
      <c r="Y419" s="2"/>
      <c r="Z419" s="2"/>
      <c r="AA419" s="2"/>
      <c r="AN419" s="2"/>
      <c r="AO419" s="2"/>
      <c r="AP419" s="2"/>
      <c r="AQ419" s="2"/>
    </row>
    <row r="420" spans="2:43" x14ac:dyDescent="0.2">
      <c r="B420" s="2"/>
      <c r="C420" s="2"/>
      <c r="D420" s="37"/>
      <c r="E420" s="3"/>
      <c r="F420" s="38"/>
      <c r="G420" s="39"/>
      <c r="H420" s="2"/>
      <c r="I420" s="2"/>
      <c r="J420" s="2"/>
      <c r="K420" s="2"/>
      <c r="X420" s="2"/>
      <c r="Y420" s="2"/>
      <c r="Z420" s="2"/>
      <c r="AA420" s="2"/>
      <c r="AN420" s="2"/>
      <c r="AO420" s="2"/>
      <c r="AP420" s="2"/>
      <c r="AQ420" s="2"/>
    </row>
    <row r="421" spans="2:43" x14ac:dyDescent="0.2">
      <c r="B421" s="2"/>
      <c r="C421" s="2"/>
      <c r="D421" s="37"/>
      <c r="E421" s="3"/>
      <c r="F421" s="38"/>
      <c r="G421" s="39"/>
      <c r="H421" s="2"/>
      <c r="I421" s="2"/>
      <c r="J421" s="2"/>
      <c r="K421" s="2"/>
      <c r="X421" s="2"/>
      <c r="Y421" s="2"/>
      <c r="Z421" s="2"/>
      <c r="AA421" s="2"/>
      <c r="AN421" s="2"/>
      <c r="AO421" s="2"/>
      <c r="AP421" s="2"/>
      <c r="AQ421" s="2"/>
    </row>
    <row r="422" spans="2:43" x14ac:dyDescent="0.2">
      <c r="B422" s="2"/>
      <c r="C422" s="2"/>
      <c r="D422" s="37"/>
      <c r="E422" s="3"/>
      <c r="F422" s="38"/>
      <c r="G422" s="39"/>
      <c r="H422" s="2"/>
      <c r="I422" s="2"/>
      <c r="J422" s="2"/>
      <c r="K422" s="2"/>
      <c r="X422" s="2"/>
      <c r="Y422" s="2"/>
      <c r="Z422" s="2"/>
      <c r="AA422" s="2"/>
      <c r="AN422" s="2"/>
      <c r="AO422" s="2"/>
      <c r="AP422" s="2"/>
      <c r="AQ422" s="2"/>
    </row>
    <row r="423" spans="2:43" x14ac:dyDescent="0.2">
      <c r="B423" s="2"/>
      <c r="C423" s="2"/>
      <c r="D423" s="37"/>
      <c r="E423" s="3"/>
      <c r="F423" s="38"/>
      <c r="G423" s="39"/>
      <c r="H423" s="2"/>
      <c r="I423" s="2"/>
      <c r="J423" s="2"/>
      <c r="K423" s="2"/>
      <c r="X423" s="2"/>
      <c r="Y423" s="2"/>
      <c r="Z423" s="2"/>
      <c r="AA423" s="2"/>
      <c r="AN423" s="2"/>
      <c r="AO423" s="2"/>
      <c r="AP423" s="2"/>
      <c r="AQ423" s="2"/>
    </row>
    <row r="424" spans="2:43" x14ac:dyDescent="0.2">
      <c r="B424" s="2"/>
      <c r="C424" s="2"/>
      <c r="D424" s="37"/>
      <c r="E424" s="3"/>
      <c r="F424" s="38"/>
      <c r="G424" s="39"/>
      <c r="H424" s="2"/>
      <c r="I424" s="2"/>
      <c r="J424" s="2"/>
      <c r="K424" s="2"/>
      <c r="X424" s="2"/>
      <c r="Y424" s="2"/>
      <c r="Z424" s="2"/>
      <c r="AA424" s="2"/>
      <c r="AN424" s="2"/>
      <c r="AO424" s="2"/>
      <c r="AP424" s="2"/>
      <c r="AQ424" s="2"/>
    </row>
    <row r="425" spans="2:43" x14ac:dyDescent="0.2">
      <c r="B425" s="2"/>
      <c r="C425" s="2"/>
      <c r="D425" s="37"/>
      <c r="E425" s="3"/>
      <c r="F425" s="38"/>
      <c r="G425" s="39"/>
      <c r="H425" s="2"/>
      <c r="I425" s="2"/>
      <c r="J425" s="2"/>
      <c r="K425" s="2"/>
      <c r="X425" s="2"/>
      <c r="Y425" s="2"/>
      <c r="Z425" s="2"/>
      <c r="AA425" s="2"/>
      <c r="AN425" s="2"/>
      <c r="AO425" s="2"/>
      <c r="AP425" s="2"/>
      <c r="AQ425" s="2"/>
    </row>
    <row r="426" spans="2:43" x14ac:dyDescent="0.2">
      <c r="B426" s="2"/>
      <c r="C426" s="2"/>
      <c r="D426" s="37"/>
      <c r="E426" s="3"/>
      <c r="F426" s="38"/>
      <c r="G426" s="39"/>
      <c r="H426" s="2"/>
      <c r="I426" s="2"/>
      <c r="J426" s="2"/>
      <c r="K426" s="2"/>
      <c r="X426" s="2"/>
      <c r="Y426" s="2"/>
      <c r="Z426" s="2"/>
      <c r="AA426" s="2"/>
      <c r="AN426" s="2"/>
      <c r="AO426" s="2"/>
      <c r="AP426" s="2"/>
      <c r="AQ426" s="2"/>
    </row>
    <row r="427" spans="2:43" x14ac:dyDescent="0.2">
      <c r="B427" s="2"/>
      <c r="C427" s="2"/>
      <c r="D427" s="37"/>
      <c r="E427" s="3"/>
      <c r="F427" s="38"/>
      <c r="G427" s="39"/>
      <c r="H427" s="2"/>
      <c r="I427" s="2"/>
      <c r="J427" s="2"/>
      <c r="K427" s="2"/>
      <c r="X427" s="2"/>
      <c r="Y427" s="2"/>
      <c r="Z427" s="2"/>
      <c r="AA427" s="2"/>
      <c r="AN427" s="2"/>
      <c r="AO427" s="2"/>
      <c r="AP427" s="2"/>
      <c r="AQ427" s="2"/>
    </row>
    <row r="428" spans="2:43" x14ac:dyDescent="0.2">
      <c r="B428" s="2"/>
      <c r="C428" s="2"/>
      <c r="D428" s="37"/>
      <c r="E428" s="3"/>
      <c r="F428" s="38"/>
      <c r="G428" s="39"/>
      <c r="H428" s="2"/>
      <c r="I428" s="2"/>
      <c r="J428" s="2"/>
      <c r="K428" s="2"/>
      <c r="X428" s="2"/>
      <c r="Y428" s="2"/>
      <c r="Z428" s="2"/>
      <c r="AA428" s="2"/>
      <c r="AN428" s="2"/>
      <c r="AO428" s="2"/>
      <c r="AP428" s="2"/>
      <c r="AQ428" s="2"/>
    </row>
    <row r="429" spans="2:43" x14ac:dyDescent="0.2">
      <c r="B429" s="2"/>
      <c r="C429" s="2"/>
      <c r="D429" s="37"/>
      <c r="E429" s="3"/>
      <c r="F429" s="38"/>
      <c r="G429" s="39"/>
      <c r="H429" s="2"/>
      <c r="I429" s="2"/>
      <c r="J429" s="2"/>
      <c r="K429" s="2"/>
      <c r="X429" s="2"/>
      <c r="Y429" s="2"/>
      <c r="Z429" s="2"/>
      <c r="AA429" s="2"/>
      <c r="AN429" s="2"/>
      <c r="AO429" s="2"/>
      <c r="AP429" s="2"/>
      <c r="AQ429" s="2"/>
    </row>
    <row r="430" spans="2:43" x14ac:dyDescent="0.2">
      <c r="B430" s="2"/>
      <c r="C430" s="2"/>
      <c r="D430" s="37"/>
      <c r="E430" s="3"/>
      <c r="F430" s="38"/>
      <c r="G430" s="39"/>
      <c r="H430" s="2"/>
      <c r="I430" s="2"/>
      <c r="J430" s="2"/>
      <c r="K430" s="2"/>
      <c r="X430" s="2"/>
      <c r="Y430" s="2"/>
      <c r="Z430" s="2"/>
      <c r="AA430" s="2"/>
      <c r="AN430" s="2"/>
      <c r="AO430" s="2"/>
      <c r="AP430" s="2"/>
      <c r="AQ430" s="2"/>
    </row>
    <row r="431" spans="2:43" x14ac:dyDescent="0.2">
      <c r="B431" s="2"/>
      <c r="C431" s="2"/>
      <c r="D431" s="37"/>
      <c r="E431" s="3"/>
      <c r="F431" s="38"/>
      <c r="G431" s="39"/>
      <c r="H431" s="2"/>
      <c r="I431" s="2"/>
      <c r="J431" s="2"/>
      <c r="K431" s="2"/>
      <c r="X431" s="2"/>
      <c r="Y431" s="2"/>
      <c r="Z431" s="2"/>
      <c r="AA431" s="2"/>
      <c r="AN431" s="2"/>
      <c r="AO431" s="2"/>
      <c r="AP431" s="2"/>
      <c r="AQ431" s="2"/>
    </row>
    <row r="432" spans="2:43" x14ac:dyDescent="0.2">
      <c r="B432" s="2"/>
      <c r="C432" s="2"/>
      <c r="D432" s="37"/>
      <c r="E432" s="3"/>
      <c r="F432" s="38"/>
      <c r="G432" s="39"/>
      <c r="H432" s="2"/>
      <c r="I432" s="2"/>
      <c r="J432" s="2"/>
      <c r="K432" s="2"/>
      <c r="X432" s="2"/>
      <c r="Y432" s="2"/>
      <c r="Z432" s="2"/>
      <c r="AA432" s="2"/>
      <c r="AN432" s="2"/>
      <c r="AO432" s="2"/>
      <c r="AP432" s="2"/>
      <c r="AQ432" s="2"/>
    </row>
    <row r="433" spans="2:43" x14ac:dyDescent="0.2">
      <c r="B433" s="2"/>
      <c r="C433" s="2"/>
      <c r="D433" s="37"/>
      <c r="E433" s="3"/>
      <c r="F433" s="38"/>
      <c r="G433" s="39"/>
      <c r="H433" s="2"/>
      <c r="I433" s="2"/>
      <c r="J433" s="2"/>
      <c r="K433" s="2"/>
      <c r="X433" s="2"/>
      <c r="Y433" s="2"/>
      <c r="Z433" s="2"/>
      <c r="AA433" s="2"/>
      <c r="AN433" s="2"/>
      <c r="AO433" s="2"/>
      <c r="AP433" s="2"/>
      <c r="AQ433" s="2"/>
    </row>
    <row r="434" spans="2:43" x14ac:dyDescent="0.2">
      <c r="B434" s="2"/>
      <c r="C434" s="2"/>
      <c r="D434" s="37"/>
      <c r="E434" s="3"/>
      <c r="F434" s="38"/>
      <c r="G434" s="39"/>
      <c r="H434" s="2"/>
      <c r="I434" s="2"/>
      <c r="J434" s="2"/>
      <c r="K434" s="2"/>
      <c r="X434" s="2"/>
      <c r="Y434" s="2"/>
      <c r="Z434" s="2"/>
      <c r="AA434" s="2"/>
      <c r="AN434" s="2"/>
      <c r="AO434" s="2"/>
      <c r="AP434" s="2"/>
      <c r="AQ434" s="2"/>
    </row>
    <row r="435" spans="2:43" x14ac:dyDescent="0.2">
      <c r="B435" s="2"/>
      <c r="C435" s="2"/>
      <c r="D435" s="37"/>
      <c r="E435" s="3"/>
      <c r="F435" s="38"/>
      <c r="G435" s="39"/>
      <c r="H435" s="2"/>
      <c r="I435" s="2"/>
      <c r="J435" s="2"/>
      <c r="K435" s="2"/>
      <c r="X435" s="2"/>
      <c r="Y435" s="2"/>
      <c r="Z435" s="2"/>
      <c r="AA435" s="2"/>
      <c r="AN435" s="2"/>
      <c r="AO435" s="2"/>
      <c r="AP435" s="2"/>
      <c r="AQ435" s="2"/>
    </row>
    <row r="436" spans="2:43" x14ac:dyDescent="0.2">
      <c r="B436" s="2"/>
      <c r="C436" s="2"/>
      <c r="D436" s="37"/>
      <c r="E436" s="3"/>
      <c r="F436" s="38"/>
      <c r="G436" s="39"/>
      <c r="H436" s="2"/>
      <c r="I436" s="2"/>
      <c r="J436" s="2"/>
      <c r="K436" s="2"/>
      <c r="X436" s="2"/>
      <c r="Y436" s="2"/>
      <c r="Z436" s="2"/>
      <c r="AA436" s="2"/>
      <c r="AN436" s="2"/>
      <c r="AO436" s="2"/>
      <c r="AP436" s="2"/>
      <c r="AQ436" s="2"/>
    </row>
    <row r="437" spans="2:43" x14ac:dyDescent="0.2">
      <c r="B437" s="2"/>
      <c r="C437" s="2"/>
      <c r="D437" s="37"/>
      <c r="E437" s="3"/>
      <c r="F437" s="38"/>
      <c r="G437" s="39"/>
      <c r="H437" s="2"/>
      <c r="I437" s="2"/>
      <c r="J437" s="2"/>
      <c r="K437" s="2"/>
      <c r="X437" s="2"/>
      <c r="Y437" s="2"/>
      <c r="Z437" s="2"/>
      <c r="AA437" s="2"/>
      <c r="AN437" s="2"/>
      <c r="AO437" s="2"/>
      <c r="AP437" s="2"/>
      <c r="AQ437" s="2"/>
    </row>
    <row r="438" spans="2:43" x14ac:dyDescent="0.2">
      <c r="B438" s="2"/>
      <c r="C438" s="2"/>
      <c r="D438" s="37"/>
      <c r="E438" s="3"/>
      <c r="F438" s="38"/>
      <c r="G438" s="39"/>
      <c r="H438" s="2"/>
      <c r="I438" s="2"/>
      <c r="J438" s="2"/>
      <c r="K438" s="2"/>
      <c r="X438" s="2"/>
      <c r="Y438" s="2"/>
      <c r="Z438" s="2"/>
      <c r="AA438" s="2"/>
      <c r="AN438" s="2"/>
      <c r="AO438" s="2"/>
      <c r="AP438" s="2"/>
      <c r="AQ438" s="2"/>
    </row>
    <row r="439" spans="2:43" x14ac:dyDescent="0.2">
      <c r="B439" s="2"/>
      <c r="C439" s="2"/>
      <c r="D439" s="37"/>
      <c r="E439" s="3"/>
      <c r="F439" s="38"/>
      <c r="G439" s="39"/>
      <c r="H439" s="2"/>
      <c r="I439" s="2"/>
      <c r="J439" s="2"/>
      <c r="K439" s="2"/>
      <c r="X439" s="2"/>
      <c r="Y439" s="2"/>
      <c r="Z439" s="2"/>
      <c r="AA439" s="2"/>
      <c r="AN439" s="2"/>
      <c r="AO439" s="2"/>
      <c r="AP439" s="2"/>
      <c r="AQ439" s="2"/>
    </row>
    <row r="440" spans="2:43" x14ac:dyDescent="0.2">
      <c r="B440" s="2"/>
      <c r="C440" s="2"/>
      <c r="D440" s="37"/>
      <c r="E440" s="3"/>
      <c r="F440" s="38"/>
      <c r="G440" s="39"/>
      <c r="H440" s="2"/>
      <c r="I440" s="2"/>
      <c r="J440" s="2"/>
      <c r="K440" s="2"/>
      <c r="X440" s="2"/>
      <c r="Y440" s="2"/>
      <c r="Z440" s="2"/>
      <c r="AA440" s="2"/>
      <c r="AN440" s="2"/>
      <c r="AO440" s="2"/>
      <c r="AP440" s="2"/>
      <c r="AQ440" s="2"/>
    </row>
    <row r="441" spans="2:43" x14ac:dyDescent="0.2">
      <c r="B441" s="2"/>
      <c r="C441" s="2"/>
      <c r="D441" s="37"/>
      <c r="E441" s="3"/>
      <c r="F441" s="38"/>
      <c r="G441" s="39"/>
      <c r="H441" s="2"/>
      <c r="I441" s="2"/>
      <c r="J441" s="2"/>
      <c r="K441" s="2"/>
      <c r="X441" s="2"/>
      <c r="Y441" s="2"/>
      <c r="Z441" s="2"/>
      <c r="AA441" s="2"/>
      <c r="AN441" s="2"/>
      <c r="AO441" s="2"/>
      <c r="AP441" s="2"/>
      <c r="AQ441" s="2"/>
    </row>
    <row r="442" spans="2:43" x14ac:dyDescent="0.2">
      <c r="B442" s="2"/>
      <c r="C442" s="2"/>
      <c r="D442" s="37"/>
      <c r="E442" s="3"/>
      <c r="F442" s="38"/>
      <c r="G442" s="39"/>
      <c r="H442" s="2"/>
      <c r="I442" s="2"/>
      <c r="J442" s="2"/>
      <c r="K442" s="2"/>
      <c r="X442" s="2"/>
      <c r="Y442" s="2"/>
      <c r="Z442" s="2"/>
      <c r="AA442" s="2"/>
      <c r="AN442" s="2"/>
      <c r="AO442" s="2"/>
      <c r="AP442" s="2"/>
      <c r="AQ442" s="2"/>
    </row>
    <row r="443" spans="2:43" x14ac:dyDescent="0.2">
      <c r="B443" s="2"/>
      <c r="C443" s="2"/>
      <c r="D443" s="37"/>
      <c r="E443" s="3"/>
      <c r="F443" s="38"/>
      <c r="G443" s="39"/>
      <c r="H443" s="2"/>
      <c r="I443" s="2"/>
      <c r="J443" s="2"/>
      <c r="K443" s="2"/>
      <c r="X443" s="2"/>
      <c r="Y443" s="2"/>
      <c r="Z443" s="2"/>
      <c r="AA443" s="2"/>
      <c r="AN443" s="2"/>
      <c r="AO443" s="2"/>
      <c r="AP443" s="2"/>
      <c r="AQ443" s="2"/>
    </row>
    <row r="444" spans="2:43" x14ac:dyDescent="0.2">
      <c r="B444" s="2"/>
      <c r="C444" s="2"/>
      <c r="D444" s="37"/>
      <c r="E444" s="3"/>
      <c r="F444" s="38"/>
      <c r="G444" s="39"/>
      <c r="H444" s="2"/>
      <c r="I444" s="2"/>
      <c r="J444" s="2"/>
      <c r="K444" s="2"/>
      <c r="X444" s="2"/>
      <c r="Y444" s="2"/>
      <c r="Z444" s="2"/>
      <c r="AA444" s="2"/>
      <c r="AN444" s="2"/>
      <c r="AO444" s="2"/>
      <c r="AP444" s="2"/>
      <c r="AQ444" s="2"/>
    </row>
    <row r="445" spans="2:43" x14ac:dyDescent="0.2">
      <c r="B445" s="2"/>
      <c r="C445" s="2"/>
      <c r="D445" s="37"/>
      <c r="E445" s="3"/>
      <c r="F445" s="38"/>
      <c r="G445" s="39"/>
      <c r="H445" s="2"/>
      <c r="I445" s="2"/>
      <c r="J445" s="2"/>
      <c r="K445" s="2"/>
      <c r="X445" s="2"/>
      <c r="Y445" s="2"/>
      <c r="Z445" s="2"/>
      <c r="AA445" s="2"/>
      <c r="AN445" s="2"/>
      <c r="AO445" s="2"/>
      <c r="AP445" s="2"/>
      <c r="AQ445" s="2"/>
    </row>
    <row r="446" spans="2:43" x14ac:dyDescent="0.2">
      <c r="B446" s="2"/>
      <c r="C446" s="2"/>
      <c r="D446" s="37"/>
      <c r="E446" s="3"/>
      <c r="F446" s="38"/>
      <c r="G446" s="39"/>
      <c r="H446" s="2"/>
      <c r="I446" s="2"/>
      <c r="J446" s="2"/>
      <c r="K446" s="2"/>
      <c r="X446" s="2"/>
      <c r="Y446" s="2"/>
      <c r="Z446" s="2"/>
      <c r="AA446" s="2"/>
      <c r="AN446" s="2"/>
      <c r="AO446" s="2"/>
      <c r="AP446" s="2"/>
      <c r="AQ446" s="2"/>
    </row>
    <row r="447" spans="2:43" x14ac:dyDescent="0.2">
      <c r="B447" s="2"/>
      <c r="C447" s="2"/>
      <c r="D447" s="37"/>
      <c r="E447" s="3"/>
      <c r="F447" s="38"/>
      <c r="G447" s="39"/>
      <c r="H447" s="2"/>
      <c r="I447" s="2"/>
      <c r="J447" s="2"/>
      <c r="K447" s="2"/>
      <c r="X447" s="2"/>
      <c r="Y447" s="2"/>
      <c r="Z447" s="2"/>
      <c r="AA447" s="2"/>
      <c r="AN447" s="2"/>
      <c r="AO447" s="2"/>
      <c r="AP447" s="2"/>
      <c r="AQ447" s="2"/>
    </row>
    <row r="448" spans="2:43" x14ac:dyDescent="0.2">
      <c r="B448" s="2"/>
      <c r="C448" s="2"/>
      <c r="D448" s="37"/>
      <c r="E448" s="3"/>
      <c r="F448" s="38"/>
      <c r="G448" s="39"/>
      <c r="H448" s="2"/>
      <c r="I448" s="2"/>
      <c r="J448" s="2"/>
      <c r="K448" s="2"/>
      <c r="X448" s="2"/>
      <c r="Y448" s="2"/>
      <c r="Z448" s="2"/>
      <c r="AA448" s="2"/>
      <c r="AN448" s="2"/>
      <c r="AO448" s="2"/>
      <c r="AP448" s="2"/>
      <c r="AQ448" s="2"/>
    </row>
    <row r="449" spans="2:43" x14ac:dyDescent="0.2">
      <c r="B449" s="2"/>
      <c r="C449" s="2"/>
      <c r="D449" s="37"/>
      <c r="E449" s="3"/>
      <c r="F449" s="38"/>
      <c r="G449" s="39"/>
      <c r="H449" s="2"/>
      <c r="I449" s="2"/>
      <c r="J449" s="2"/>
      <c r="K449" s="2"/>
      <c r="X449" s="2"/>
      <c r="Y449" s="2"/>
      <c r="Z449" s="2"/>
      <c r="AA449" s="2"/>
      <c r="AN449" s="2"/>
      <c r="AO449" s="2"/>
      <c r="AP449" s="2"/>
      <c r="AQ449" s="2"/>
    </row>
    <row r="450" spans="2:43" x14ac:dyDescent="0.2">
      <c r="B450" s="2"/>
      <c r="C450" s="2"/>
      <c r="D450" s="37"/>
      <c r="E450" s="3"/>
      <c r="F450" s="38"/>
      <c r="G450" s="39"/>
      <c r="H450" s="2"/>
      <c r="I450" s="2"/>
      <c r="J450" s="2"/>
      <c r="K450" s="2"/>
      <c r="X450" s="2"/>
      <c r="Y450" s="2"/>
      <c r="Z450" s="2"/>
      <c r="AA450" s="2"/>
      <c r="AN450" s="2"/>
      <c r="AO450" s="2"/>
      <c r="AP450" s="2"/>
      <c r="AQ450" s="2"/>
    </row>
    <row r="451" spans="2:43" x14ac:dyDescent="0.2">
      <c r="B451" s="2"/>
      <c r="C451" s="2"/>
      <c r="D451" s="37"/>
      <c r="E451" s="3"/>
      <c r="F451" s="38"/>
      <c r="G451" s="39"/>
      <c r="H451" s="2"/>
      <c r="I451" s="2"/>
      <c r="J451" s="2"/>
      <c r="K451" s="2"/>
      <c r="X451" s="2"/>
      <c r="Y451" s="2"/>
      <c r="Z451" s="2"/>
      <c r="AA451" s="2"/>
      <c r="AN451" s="2"/>
      <c r="AO451" s="2"/>
      <c r="AP451" s="2"/>
      <c r="AQ451" s="2"/>
    </row>
    <row r="452" spans="2:43" x14ac:dyDescent="0.2">
      <c r="B452" s="2"/>
      <c r="C452" s="2"/>
      <c r="D452" s="37"/>
      <c r="E452" s="3"/>
      <c r="F452" s="38"/>
      <c r="G452" s="39"/>
      <c r="H452" s="2"/>
      <c r="I452" s="2"/>
      <c r="J452" s="2"/>
      <c r="K452" s="2"/>
      <c r="X452" s="2"/>
      <c r="Y452" s="2"/>
      <c r="Z452" s="2"/>
      <c r="AA452" s="2"/>
      <c r="AN452" s="2"/>
      <c r="AO452" s="2"/>
      <c r="AP452" s="2"/>
      <c r="AQ452" s="2"/>
    </row>
    <row r="453" spans="2:43" x14ac:dyDescent="0.2">
      <c r="B453" s="2"/>
      <c r="C453" s="2"/>
      <c r="D453" s="37"/>
      <c r="E453" s="3"/>
      <c r="F453" s="38"/>
      <c r="G453" s="39"/>
      <c r="H453" s="2"/>
      <c r="I453" s="2"/>
      <c r="J453" s="2"/>
      <c r="K453" s="2"/>
      <c r="X453" s="2"/>
      <c r="Y453" s="2"/>
      <c r="Z453" s="2"/>
      <c r="AA453" s="2"/>
      <c r="AN453" s="2"/>
      <c r="AO453" s="2"/>
      <c r="AP453" s="2"/>
      <c r="AQ453" s="2"/>
    </row>
    <row r="454" spans="2:43" x14ac:dyDescent="0.2">
      <c r="B454" s="2"/>
      <c r="C454" s="2"/>
      <c r="D454" s="37"/>
      <c r="E454" s="3"/>
      <c r="F454" s="38"/>
      <c r="G454" s="39"/>
      <c r="H454" s="2"/>
      <c r="I454" s="2"/>
      <c r="J454" s="2"/>
      <c r="K454" s="2"/>
      <c r="X454" s="2"/>
      <c r="Y454" s="2"/>
      <c r="Z454" s="2"/>
      <c r="AA454" s="2"/>
      <c r="AN454" s="2"/>
      <c r="AO454" s="2"/>
      <c r="AP454" s="2"/>
      <c r="AQ454" s="2"/>
    </row>
    <row r="455" spans="2:43" x14ac:dyDescent="0.2">
      <c r="B455" s="2"/>
      <c r="C455" s="2"/>
      <c r="D455" s="37"/>
      <c r="E455" s="3"/>
      <c r="F455" s="38"/>
      <c r="G455" s="39"/>
      <c r="H455" s="2"/>
      <c r="I455" s="2"/>
      <c r="J455" s="2"/>
      <c r="K455" s="2"/>
      <c r="X455" s="2"/>
      <c r="Y455" s="2"/>
      <c r="Z455" s="2"/>
      <c r="AA455" s="2"/>
      <c r="AN455" s="2"/>
      <c r="AO455" s="2"/>
      <c r="AP455" s="2"/>
      <c r="AQ455" s="2"/>
    </row>
    <row r="456" spans="2:43" x14ac:dyDescent="0.2">
      <c r="B456" s="2"/>
      <c r="C456" s="2"/>
      <c r="D456" s="37"/>
      <c r="E456" s="3"/>
      <c r="F456" s="38"/>
      <c r="G456" s="39"/>
      <c r="H456" s="2"/>
      <c r="I456" s="2"/>
      <c r="J456" s="2"/>
      <c r="K456" s="2"/>
      <c r="X456" s="2"/>
      <c r="Y456" s="2"/>
      <c r="Z456" s="2"/>
      <c r="AA456" s="2"/>
      <c r="AN456" s="2"/>
      <c r="AO456" s="2"/>
      <c r="AP456" s="2"/>
      <c r="AQ456" s="2"/>
    </row>
    <row r="457" spans="2:43" x14ac:dyDescent="0.2">
      <c r="B457" s="2"/>
      <c r="C457" s="2"/>
      <c r="D457" s="37"/>
      <c r="E457" s="3"/>
      <c r="F457" s="38"/>
      <c r="G457" s="39"/>
      <c r="H457" s="2"/>
      <c r="I457" s="2"/>
      <c r="J457" s="2"/>
      <c r="K457" s="2"/>
      <c r="X457" s="2"/>
      <c r="Y457" s="2"/>
      <c r="Z457" s="2"/>
      <c r="AA457" s="2"/>
      <c r="AN457" s="2"/>
      <c r="AO457" s="2"/>
      <c r="AP457" s="2"/>
      <c r="AQ457" s="2"/>
    </row>
    <row r="458" spans="2:43" x14ac:dyDescent="0.2">
      <c r="B458" s="2"/>
      <c r="C458" s="2"/>
      <c r="D458" s="37"/>
      <c r="E458" s="3"/>
      <c r="F458" s="38"/>
      <c r="G458" s="39"/>
      <c r="H458" s="2"/>
      <c r="I458" s="2"/>
      <c r="J458" s="2"/>
      <c r="K458" s="2"/>
      <c r="X458" s="2"/>
      <c r="Y458" s="2"/>
      <c r="Z458" s="2"/>
      <c r="AA458" s="2"/>
      <c r="AN458" s="2"/>
      <c r="AO458" s="2"/>
      <c r="AP458" s="2"/>
      <c r="AQ458" s="2"/>
    </row>
    <row r="459" spans="2:43" x14ac:dyDescent="0.2">
      <c r="B459" s="2"/>
      <c r="C459" s="2"/>
      <c r="D459" s="37"/>
      <c r="E459" s="3"/>
      <c r="F459" s="38"/>
      <c r="G459" s="39"/>
      <c r="H459" s="2"/>
      <c r="I459" s="2"/>
      <c r="J459" s="2"/>
      <c r="K459" s="2"/>
      <c r="X459" s="2"/>
      <c r="Y459" s="2"/>
      <c r="Z459" s="2"/>
      <c r="AA459" s="2"/>
      <c r="AN459" s="2"/>
      <c r="AO459" s="2"/>
      <c r="AP459" s="2"/>
      <c r="AQ459" s="2"/>
    </row>
    <row r="460" spans="2:43" x14ac:dyDescent="0.2">
      <c r="B460" s="2"/>
      <c r="C460" s="2"/>
      <c r="D460" s="37"/>
      <c r="E460" s="3"/>
      <c r="F460" s="38"/>
      <c r="G460" s="39"/>
      <c r="H460" s="2"/>
      <c r="I460" s="2"/>
      <c r="J460" s="2"/>
      <c r="K460" s="2"/>
      <c r="X460" s="2"/>
      <c r="Y460" s="2"/>
      <c r="Z460" s="2"/>
      <c r="AA460" s="2"/>
      <c r="AN460" s="2"/>
      <c r="AO460" s="2"/>
      <c r="AP460" s="2"/>
      <c r="AQ460" s="2"/>
    </row>
    <row r="461" spans="2:43" x14ac:dyDescent="0.2">
      <c r="B461" s="2"/>
      <c r="C461" s="2"/>
      <c r="D461" s="37"/>
      <c r="E461" s="3"/>
      <c r="F461" s="38"/>
      <c r="G461" s="39"/>
      <c r="H461" s="2"/>
      <c r="I461" s="2"/>
      <c r="J461" s="2"/>
      <c r="K461" s="2"/>
      <c r="X461" s="2"/>
      <c r="Y461" s="2"/>
      <c r="Z461" s="2"/>
      <c r="AA461" s="2"/>
      <c r="AN461" s="2"/>
      <c r="AO461" s="2"/>
      <c r="AP461" s="2"/>
      <c r="AQ461" s="2"/>
    </row>
    <row r="462" spans="2:43" x14ac:dyDescent="0.2">
      <c r="B462" s="2"/>
      <c r="C462" s="2"/>
      <c r="D462" s="37"/>
      <c r="E462" s="3"/>
      <c r="F462" s="38"/>
      <c r="G462" s="39"/>
      <c r="H462" s="2"/>
      <c r="I462" s="2"/>
      <c r="J462" s="2"/>
      <c r="K462" s="2"/>
      <c r="X462" s="2"/>
      <c r="Y462" s="2"/>
      <c r="Z462" s="2"/>
      <c r="AA462" s="2"/>
      <c r="AN462" s="2"/>
      <c r="AO462" s="2"/>
      <c r="AP462" s="2"/>
      <c r="AQ462" s="2"/>
    </row>
    <row r="463" spans="2:43" x14ac:dyDescent="0.2">
      <c r="B463" s="2"/>
      <c r="C463" s="2"/>
      <c r="D463" s="37"/>
      <c r="E463" s="3"/>
      <c r="F463" s="38"/>
      <c r="G463" s="39"/>
      <c r="H463" s="2"/>
      <c r="I463" s="2"/>
      <c r="J463" s="2"/>
      <c r="K463" s="2"/>
      <c r="X463" s="2"/>
      <c r="Y463" s="2"/>
      <c r="Z463" s="2"/>
      <c r="AA463" s="2"/>
      <c r="AN463" s="2"/>
      <c r="AO463" s="2"/>
      <c r="AP463" s="2"/>
      <c r="AQ463" s="2"/>
    </row>
    <row r="464" spans="2:43" x14ac:dyDescent="0.2">
      <c r="B464" s="2"/>
      <c r="C464" s="2"/>
      <c r="D464" s="37"/>
      <c r="E464" s="3"/>
      <c r="F464" s="38"/>
      <c r="G464" s="39"/>
      <c r="H464" s="2"/>
      <c r="I464" s="2"/>
      <c r="J464" s="2"/>
      <c r="K464" s="2"/>
      <c r="X464" s="2"/>
      <c r="Y464" s="2"/>
      <c r="Z464" s="2"/>
      <c r="AA464" s="2"/>
      <c r="AN464" s="2"/>
      <c r="AO464" s="2"/>
      <c r="AP464" s="2"/>
      <c r="AQ464" s="2"/>
    </row>
    <row r="465" spans="2:43" x14ac:dyDescent="0.2">
      <c r="B465" s="2"/>
      <c r="C465" s="2"/>
      <c r="D465" s="37"/>
      <c r="E465" s="3"/>
      <c r="F465" s="38"/>
      <c r="G465" s="39"/>
      <c r="H465" s="2"/>
      <c r="I465" s="2"/>
      <c r="J465" s="2"/>
      <c r="K465" s="2"/>
      <c r="X465" s="2"/>
      <c r="Y465" s="2"/>
      <c r="Z465" s="2"/>
      <c r="AA465" s="2"/>
      <c r="AN465" s="2"/>
      <c r="AO465" s="2"/>
      <c r="AP465" s="2"/>
      <c r="AQ465" s="2"/>
    </row>
    <row r="466" spans="2:43" x14ac:dyDescent="0.2">
      <c r="B466" s="2"/>
      <c r="C466" s="2"/>
      <c r="D466" s="37"/>
      <c r="E466" s="3"/>
      <c r="F466" s="38"/>
      <c r="G466" s="39"/>
      <c r="H466" s="2"/>
      <c r="I466" s="2"/>
      <c r="J466" s="2"/>
      <c r="K466" s="2"/>
      <c r="X466" s="2"/>
      <c r="Y466" s="2"/>
      <c r="Z466" s="2"/>
      <c r="AA466" s="2"/>
      <c r="AN466" s="2"/>
      <c r="AO466" s="2"/>
      <c r="AP466" s="2"/>
      <c r="AQ466" s="2"/>
    </row>
    <row r="467" spans="2:43" x14ac:dyDescent="0.2">
      <c r="B467" s="2"/>
      <c r="C467" s="2"/>
      <c r="D467" s="37"/>
      <c r="E467" s="3"/>
      <c r="F467" s="38"/>
      <c r="G467" s="39"/>
      <c r="H467" s="2"/>
      <c r="I467" s="2"/>
      <c r="J467" s="2"/>
      <c r="K467" s="2"/>
      <c r="X467" s="2"/>
      <c r="Y467" s="2"/>
      <c r="Z467" s="2"/>
      <c r="AA467" s="2"/>
      <c r="AN467" s="2"/>
      <c r="AO467" s="2"/>
      <c r="AP467" s="2"/>
      <c r="AQ467" s="2"/>
    </row>
    <row r="468" spans="2:43" x14ac:dyDescent="0.2">
      <c r="B468" s="2"/>
      <c r="C468" s="2"/>
      <c r="D468" s="37"/>
      <c r="E468" s="3"/>
      <c r="F468" s="38"/>
      <c r="G468" s="39"/>
      <c r="H468" s="2"/>
      <c r="I468" s="2"/>
      <c r="J468" s="2"/>
      <c r="K468" s="2"/>
      <c r="X468" s="2"/>
      <c r="Y468" s="2"/>
      <c r="Z468" s="2"/>
      <c r="AA468" s="2"/>
      <c r="AN468" s="2"/>
      <c r="AO468" s="2"/>
      <c r="AP468" s="2"/>
      <c r="AQ468" s="2"/>
    </row>
    <row r="469" spans="2:43" x14ac:dyDescent="0.2">
      <c r="B469" s="2"/>
      <c r="C469" s="2"/>
      <c r="D469" s="37"/>
      <c r="E469" s="3"/>
      <c r="F469" s="38"/>
      <c r="G469" s="39"/>
      <c r="H469" s="2"/>
      <c r="I469" s="2"/>
      <c r="J469" s="2"/>
      <c r="K469" s="2"/>
      <c r="X469" s="2"/>
      <c r="Y469" s="2"/>
      <c r="Z469" s="2"/>
      <c r="AA469" s="2"/>
      <c r="AN469" s="2"/>
      <c r="AO469" s="2"/>
      <c r="AP469" s="2"/>
      <c r="AQ469" s="2"/>
    </row>
    <row r="470" spans="2:43" x14ac:dyDescent="0.2">
      <c r="B470" s="2"/>
      <c r="C470" s="2"/>
      <c r="D470" s="37"/>
      <c r="E470" s="3"/>
      <c r="F470" s="38"/>
      <c r="G470" s="39"/>
      <c r="H470" s="2"/>
      <c r="I470" s="2"/>
      <c r="J470" s="2"/>
      <c r="K470" s="2"/>
      <c r="X470" s="2"/>
      <c r="Y470" s="2"/>
      <c r="Z470" s="2"/>
      <c r="AA470" s="2"/>
      <c r="AN470" s="2"/>
      <c r="AO470" s="2"/>
      <c r="AP470" s="2"/>
      <c r="AQ470" s="2"/>
    </row>
    <row r="471" spans="2:43" x14ac:dyDescent="0.2">
      <c r="B471" s="2"/>
      <c r="C471" s="2"/>
      <c r="D471" s="37"/>
      <c r="E471" s="3"/>
      <c r="F471" s="38"/>
      <c r="G471" s="39"/>
      <c r="H471" s="2"/>
      <c r="I471" s="2"/>
      <c r="J471" s="2"/>
      <c r="K471" s="2"/>
      <c r="X471" s="2"/>
      <c r="Y471" s="2"/>
      <c r="Z471" s="2"/>
      <c r="AA471" s="2"/>
      <c r="AN471" s="2"/>
      <c r="AO471" s="2"/>
      <c r="AP471" s="2"/>
      <c r="AQ471" s="2"/>
    </row>
    <row r="472" spans="2:43" x14ac:dyDescent="0.2">
      <c r="B472" s="2"/>
      <c r="C472" s="2"/>
      <c r="D472" s="37"/>
      <c r="E472" s="3"/>
      <c r="F472" s="38"/>
      <c r="G472" s="39"/>
      <c r="H472" s="2"/>
      <c r="I472" s="2"/>
      <c r="J472" s="2"/>
      <c r="K472" s="2"/>
      <c r="X472" s="2"/>
      <c r="Y472" s="2"/>
      <c r="Z472" s="2"/>
      <c r="AA472" s="2"/>
      <c r="AN472" s="2"/>
      <c r="AO472" s="2"/>
      <c r="AP472" s="2"/>
      <c r="AQ472" s="2"/>
    </row>
    <row r="473" spans="2:43" x14ac:dyDescent="0.2">
      <c r="B473" s="2"/>
      <c r="C473" s="2"/>
      <c r="D473" s="37"/>
      <c r="E473" s="3"/>
      <c r="F473" s="38"/>
      <c r="G473" s="39"/>
      <c r="H473" s="2"/>
      <c r="I473" s="2"/>
      <c r="J473" s="2"/>
      <c r="K473" s="2"/>
      <c r="X473" s="2"/>
      <c r="Y473" s="2"/>
      <c r="Z473" s="2"/>
      <c r="AA473" s="2"/>
      <c r="AN473" s="2"/>
      <c r="AO473" s="2"/>
      <c r="AP473" s="2"/>
      <c r="AQ473" s="2"/>
    </row>
    <row r="474" spans="2:43" x14ac:dyDescent="0.2">
      <c r="B474" s="2"/>
      <c r="C474" s="2"/>
      <c r="D474" s="37"/>
      <c r="E474" s="3"/>
      <c r="F474" s="38"/>
      <c r="G474" s="39"/>
      <c r="H474" s="2"/>
      <c r="I474" s="2"/>
      <c r="J474" s="2"/>
      <c r="K474" s="2"/>
      <c r="X474" s="2"/>
      <c r="Y474" s="2"/>
      <c r="Z474" s="2"/>
      <c r="AA474" s="2"/>
      <c r="AN474" s="2"/>
      <c r="AO474" s="2"/>
      <c r="AP474" s="2"/>
      <c r="AQ474" s="2"/>
    </row>
    <row r="475" spans="2:43" x14ac:dyDescent="0.2">
      <c r="B475" s="2"/>
      <c r="C475" s="2"/>
      <c r="D475" s="37"/>
      <c r="E475" s="3"/>
      <c r="F475" s="38"/>
      <c r="G475" s="39"/>
      <c r="H475" s="2"/>
      <c r="I475" s="2"/>
      <c r="J475" s="2"/>
      <c r="K475" s="2"/>
      <c r="X475" s="2"/>
      <c r="Y475" s="2"/>
      <c r="Z475" s="2"/>
      <c r="AA475" s="2"/>
      <c r="AN475" s="2"/>
      <c r="AO475" s="2"/>
      <c r="AP475" s="2"/>
      <c r="AQ475" s="2"/>
    </row>
    <row r="476" spans="2:43" x14ac:dyDescent="0.2">
      <c r="B476" s="2"/>
      <c r="C476" s="2"/>
      <c r="D476" s="37"/>
      <c r="E476" s="3"/>
      <c r="F476" s="38"/>
      <c r="G476" s="39"/>
      <c r="H476" s="2"/>
      <c r="I476" s="2"/>
      <c r="J476" s="2"/>
      <c r="K476" s="2"/>
      <c r="X476" s="2"/>
      <c r="Y476" s="2"/>
      <c r="Z476" s="2"/>
      <c r="AA476" s="2"/>
      <c r="AN476" s="2"/>
      <c r="AO476" s="2"/>
      <c r="AP476" s="2"/>
      <c r="AQ476" s="2"/>
    </row>
    <row r="477" spans="2:43" x14ac:dyDescent="0.2">
      <c r="B477" s="2"/>
      <c r="C477" s="2"/>
      <c r="D477" s="37"/>
      <c r="E477" s="3"/>
      <c r="F477" s="38"/>
      <c r="G477" s="39"/>
      <c r="H477" s="2"/>
      <c r="I477" s="2"/>
      <c r="J477" s="2"/>
      <c r="K477" s="2"/>
      <c r="X477" s="2"/>
      <c r="Y477" s="2"/>
      <c r="Z477" s="2"/>
      <c r="AA477" s="2"/>
      <c r="AN477" s="2"/>
      <c r="AO477" s="2"/>
      <c r="AP477" s="2"/>
      <c r="AQ477" s="2"/>
    </row>
    <row r="478" spans="2:43" x14ac:dyDescent="0.2">
      <c r="B478" s="2"/>
      <c r="C478" s="2"/>
      <c r="D478" s="37"/>
      <c r="E478" s="3"/>
      <c r="F478" s="38"/>
      <c r="G478" s="39"/>
      <c r="H478" s="2"/>
      <c r="I478" s="2"/>
      <c r="J478" s="2"/>
      <c r="K478" s="2"/>
      <c r="X478" s="2"/>
      <c r="Y478" s="2"/>
      <c r="Z478" s="2"/>
      <c r="AA478" s="2"/>
      <c r="AN478" s="2"/>
      <c r="AO478" s="2"/>
      <c r="AP478" s="2"/>
      <c r="AQ478" s="2"/>
    </row>
    <row r="479" spans="2:43" x14ac:dyDescent="0.2">
      <c r="B479" s="2"/>
      <c r="C479" s="2"/>
      <c r="D479" s="37"/>
      <c r="E479" s="3"/>
      <c r="F479" s="38"/>
      <c r="G479" s="39"/>
      <c r="H479" s="2"/>
      <c r="I479" s="2"/>
      <c r="J479" s="2"/>
      <c r="K479" s="2"/>
      <c r="X479" s="2"/>
      <c r="Y479" s="2"/>
      <c r="Z479" s="2"/>
      <c r="AA479" s="2"/>
      <c r="AN479" s="2"/>
      <c r="AO479" s="2"/>
      <c r="AP479" s="2"/>
      <c r="AQ479" s="2"/>
    </row>
    <row r="480" spans="2:43" x14ac:dyDescent="0.2">
      <c r="B480" s="2"/>
      <c r="C480" s="2"/>
      <c r="D480" s="37"/>
      <c r="E480" s="3"/>
      <c r="F480" s="38"/>
      <c r="G480" s="39"/>
      <c r="H480" s="2"/>
      <c r="I480" s="2"/>
      <c r="J480" s="2"/>
      <c r="K480" s="2"/>
      <c r="X480" s="2"/>
      <c r="Y480" s="2"/>
      <c r="Z480" s="2"/>
      <c r="AA480" s="2"/>
      <c r="AN480" s="2"/>
      <c r="AO480" s="2"/>
      <c r="AP480" s="2"/>
      <c r="AQ480" s="2"/>
    </row>
    <row r="481" spans="2:43" x14ac:dyDescent="0.2">
      <c r="B481" s="2"/>
      <c r="C481" s="2"/>
      <c r="D481" s="37"/>
      <c r="E481" s="3"/>
      <c r="F481" s="38"/>
      <c r="G481" s="39"/>
      <c r="H481" s="2"/>
      <c r="I481" s="2"/>
      <c r="J481" s="2"/>
      <c r="K481" s="2"/>
      <c r="X481" s="2"/>
      <c r="Y481" s="2"/>
      <c r="Z481" s="2"/>
      <c r="AA481" s="2"/>
      <c r="AN481" s="2"/>
      <c r="AO481" s="2"/>
      <c r="AP481" s="2"/>
      <c r="AQ481" s="2"/>
    </row>
    <row r="482" spans="2:43" x14ac:dyDescent="0.2">
      <c r="B482" s="2"/>
      <c r="C482" s="2"/>
      <c r="D482" s="37"/>
      <c r="E482" s="3"/>
      <c r="F482" s="38"/>
      <c r="G482" s="39"/>
      <c r="H482" s="2"/>
      <c r="I482" s="2"/>
      <c r="J482" s="2"/>
      <c r="K482" s="2"/>
      <c r="X482" s="2"/>
      <c r="Y482" s="2"/>
      <c r="Z482" s="2"/>
      <c r="AA482" s="2"/>
      <c r="AN482" s="2"/>
      <c r="AO482" s="2"/>
      <c r="AP482" s="2"/>
      <c r="AQ482" s="2"/>
    </row>
    <row r="483" spans="2:43" x14ac:dyDescent="0.2">
      <c r="B483" s="2"/>
      <c r="C483" s="2"/>
      <c r="D483" s="37"/>
      <c r="E483" s="3"/>
      <c r="F483" s="38"/>
      <c r="G483" s="39"/>
      <c r="H483" s="2"/>
      <c r="I483" s="2"/>
      <c r="J483" s="2"/>
      <c r="K483" s="2"/>
      <c r="X483" s="2"/>
      <c r="Y483" s="2"/>
      <c r="Z483" s="2"/>
      <c r="AA483" s="2"/>
      <c r="AN483" s="2"/>
      <c r="AO483" s="2"/>
      <c r="AP483" s="2"/>
      <c r="AQ483" s="2"/>
    </row>
    <row r="484" spans="2:43" x14ac:dyDescent="0.2">
      <c r="B484" s="2"/>
      <c r="C484" s="2"/>
      <c r="D484" s="37"/>
      <c r="E484" s="3"/>
      <c r="F484" s="38"/>
      <c r="G484" s="39"/>
      <c r="H484" s="2"/>
      <c r="I484" s="2"/>
      <c r="J484" s="2"/>
      <c r="K484" s="2"/>
      <c r="X484" s="2"/>
      <c r="Y484" s="2"/>
      <c r="Z484" s="2"/>
      <c r="AA484" s="2"/>
      <c r="AN484" s="2"/>
      <c r="AO484" s="2"/>
      <c r="AP484" s="2"/>
      <c r="AQ484" s="2"/>
    </row>
    <row r="485" spans="2:43" x14ac:dyDescent="0.2">
      <c r="B485" s="2"/>
      <c r="C485" s="2"/>
      <c r="D485" s="37"/>
      <c r="E485" s="3"/>
      <c r="F485" s="38"/>
      <c r="G485" s="39"/>
      <c r="H485" s="2"/>
      <c r="I485" s="2"/>
      <c r="J485" s="2"/>
      <c r="K485" s="2"/>
      <c r="X485" s="2"/>
      <c r="Y485" s="2"/>
      <c r="Z485" s="2"/>
      <c r="AA485" s="2"/>
      <c r="AN485" s="2"/>
      <c r="AO485" s="2"/>
      <c r="AP485" s="2"/>
      <c r="AQ485" s="2"/>
    </row>
    <row r="486" spans="2:43" x14ac:dyDescent="0.2">
      <c r="B486" s="2"/>
      <c r="C486" s="2"/>
      <c r="D486" s="37"/>
      <c r="E486" s="3"/>
      <c r="F486" s="38"/>
      <c r="G486" s="39"/>
      <c r="H486" s="2"/>
      <c r="I486" s="2"/>
      <c r="J486" s="2"/>
      <c r="K486" s="2"/>
      <c r="X486" s="2"/>
      <c r="Y486" s="2"/>
      <c r="Z486" s="2"/>
      <c r="AA486" s="2"/>
      <c r="AN486" s="2"/>
      <c r="AO486" s="2"/>
      <c r="AP486" s="2"/>
      <c r="AQ486" s="2"/>
    </row>
    <row r="487" spans="2:43" x14ac:dyDescent="0.2">
      <c r="B487" s="2"/>
      <c r="C487" s="2"/>
      <c r="D487" s="37"/>
      <c r="E487" s="3"/>
      <c r="F487" s="38"/>
      <c r="G487" s="39"/>
      <c r="H487" s="2"/>
      <c r="I487" s="2"/>
      <c r="J487" s="2"/>
      <c r="K487" s="2"/>
      <c r="X487" s="2"/>
      <c r="Y487" s="2"/>
      <c r="Z487" s="2"/>
      <c r="AA487" s="2"/>
      <c r="AN487" s="2"/>
      <c r="AO487" s="2"/>
      <c r="AP487" s="2"/>
      <c r="AQ487" s="2"/>
    </row>
    <row r="488" spans="2:43" x14ac:dyDescent="0.2">
      <c r="B488" s="2"/>
      <c r="C488" s="2"/>
      <c r="D488" s="37"/>
      <c r="E488" s="3"/>
      <c r="F488" s="38"/>
      <c r="G488" s="39"/>
      <c r="H488" s="2"/>
      <c r="I488" s="2"/>
      <c r="J488" s="2"/>
      <c r="K488" s="2"/>
      <c r="X488" s="2"/>
      <c r="Y488" s="2"/>
      <c r="Z488" s="2"/>
      <c r="AA488" s="2"/>
      <c r="AN488" s="2"/>
      <c r="AO488" s="2"/>
      <c r="AP488" s="2"/>
      <c r="AQ488" s="2"/>
    </row>
    <row r="489" spans="2:43" x14ac:dyDescent="0.2">
      <c r="B489" s="2"/>
      <c r="C489" s="2"/>
      <c r="D489" s="37"/>
      <c r="E489" s="3"/>
      <c r="F489" s="38"/>
      <c r="G489" s="39"/>
      <c r="H489" s="2"/>
      <c r="I489" s="2"/>
      <c r="J489" s="2"/>
      <c r="K489" s="2"/>
      <c r="X489" s="2"/>
      <c r="Y489" s="2"/>
      <c r="Z489" s="2"/>
      <c r="AA489" s="2"/>
      <c r="AN489" s="2"/>
      <c r="AO489" s="2"/>
      <c r="AP489" s="2"/>
      <c r="AQ489" s="2"/>
    </row>
    <row r="490" spans="2:43" x14ac:dyDescent="0.2">
      <c r="B490" s="2"/>
      <c r="C490" s="2"/>
      <c r="D490" s="37"/>
      <c r="E490" s="3"/>
      <c r="F490" s="38"/>
      <c r="G490" s="39"/>
      <c r="H490" s="2"/>
      <c r="I490" s="2"/>
      <c r="J490" s="2"/>
      <c r="K490" s="2"/>
      <c r="X490" s="2"/>
      <c r="Y490" s="2"/>
      <c r="Z490" s="2"/>
      <c r="AA490" s="2"/>
      <c r="AN490" s="2"/>
      <c r="AO490" s="2"/>
      <c r="AP490" s="2"/>
      <c r="AQ490" s="2"/>
    </row>
    <row r="491" spans="2:43" x14ac:dyDescent="0.2">
      <c r="B491" s="2"/>
      <c r="C491" s="2"/>
      <c r="D491" s="37"/>
      <c r="E491" s="3"/>
      <c r="F491" s="38"/>
      <c r="G491" s="39"/>
      <c r="H491" s="2"/>
      <c r="I491" s="2"/>
      <c r="J491" s="2"/>
      <c r="K491" s="2"/>
      <c r="X491" s="2"/>
      <c r="Y491" s="2"/>
      <c r="Z491" s="2"/>
      <c r="AA491" s="2"/>
      <c r="AN491" s="2"/>
      <c r="AO491" s="2"/>
      <c r="AP491" s="2"/>
      <c r="AQ491" s="2"/>
    </row>
    <row r="492" spans="2:43" x14ac:dyDescent="0.2">
      <c r="B492" s="2"/>
      <c r="C492" s="2"/>
      <c r="D492" s="37"/>
      <c r="E492" s="3"/>
      <c r="F492" s="38"/>
      <c r="G492" s="39"/>
      <c r="H492" s="2"/>
      <c r="I492" s="2"/>
      <c r="J492" s="2"/>
      <c r="K492" s="2"/>
      <c r="X492" s="2"/>
      <c r="Y492" s="2"/>
      <c r="Z492" s="2"/>
      <c r="AA492" s="2"/>
      <c r="AN492" s="2"/>
      <c r="AO492" s="2"/>
      <c r="AP492" s="2"/>
      <c r="AQ492" s="2"/>
    </row>
    <row r="493" spans="2:43" x14ac:dyDescent="0.2">
      <c r="B493" s="2"/>
      <c r="C493" s="2"/>
      <c r="D493" s="37"/>
      <c r="E493" s="3"/>
      <c r="F493" s="38"/>
      <c r="G493" s="39"/>
      <c r="H493" s="2"/>
      <c r="I493" s="2"/>
      <c r="J493" s="2"/>
      <c r="K493" s="2"/>
      <c r="X493" s="2"/>
      <c r="Y493" s="2"/>
      <c r="Z493" s="2"/>
      <c r="AA493" s="2"/>
      <c r="AN493" s="2"/>
      <c r="AO493" s="2"/>
      <c r="AP493" s="2"/>
      <c r="AQ493" s="2"/>
    </row>
    <row r="494" spans="2:43" x14ac:dyDescent="0.2">
      <c r="B494" s="2"/>
      <c r="C494" s="2"/>
      <c r="D494" s="37"/>
      <c r="E494" s="3"/>
      <c r="F494" s="38"/>
      <c r="G494" s="39"/>
      <c r="H494" s="2"/>
      <c r="I494" s="2"/>
      <c r="J494" s="2"/>
      <c r="K494" s="2"/>
      <c r="X494" s="2"/>
      <c r="Y494" s="2"/>
      <c r="Z494" s="2"/>
      <c r="AA494" s="2"/>
      <c r="AN494" s="2"/>
      <c r="AO494" s="2"/>
      <c r="AP494" s="2"/>
      <c r="AQ494" s="2"/>
    </row>
    <row r="495" spans="2:43" x14ac:dyDescent="0.2">
      <c r="B495" s="2"/>
      <c r="C495" s="2"/>
      <c r="D495" s="37"/>
      <c r="E495" s="3"/>
      <c r="F495" s="38"/>
      <c r="G495" s="39"/>
      <c r="H495" s="2"/>
      <c r="I495" s="2"/>
      <c r="J495" s="2"/>
      <c r="K495" s="2"/>
      <c r="X495" s="2"/>
      <c r="Y495" s="2"/>
      <c r="Z495" s="2"/>
      <c r="AA495" s="2"/>
      <c r="AN495" s="2"/>
      <c r="AO495" s="2"/>
      <c r="AP495" s="2"/>
      <c r="AQ495" s="2"/>
    </row>
    <row r="496" spans="2:43" x14ac:dyDescent="0.2">
      <c r="B496" s="2"/>
      <c r="C496" s="2"/>
      <c r="D496" s="37"/>
      <c r="E496" s="3"/>
      <c r="F496" s="38"/>
      <c r="G496" s="39"/>
      <c r="H496" s="2"/>
      <c r="I496" s="2"/>
      <c r="J496" s="2"/>
      <c r="K496" s="2"/>
      <c r="X496" s="2"/>
      <c r="Y496" s="2"/>
      <c r="Z496" s="2"/>
      <c r="AA496" s="2"/>
      <c r="AN496" s="2"/>
      <c r="AO496" s="2"/>
      <c r="AP496" s="2"/>
      <c r="AQ496" s="2"/>
    </row>
    <row r="497" spans="2:43" x14ac:dyDescent="0.2">
      <c r="B497" s="2"/>
      <c r="C497" s="2"/>
      <c r="D497" s="37"/>
      <c r="E497" s="3"/>
      <c r="F497" s="38"/>
      <c r="G497" s="39"/>
      <c r="H497" s="2"/>
      <c r="I497" s="2"/>
      <c r="J497" s="2"/>
      <c r="K497" s="2"/>
      <c r="X497" s="2"/>
      <c r="Y497" s="2"/>
      <c r="Z497" s="2"/>
      <c r="AA497" s="2"/>
      <c r="AN497" s="2"/>
      <c r="AO497" s="2"/>
      <c r="AP497" s="2"/>
      <c r="AQ497" s="2"/>
    </row>
    <row r="498" spans="2:43" x14ac:dyDescent="0.2">
      <c r="B498" s="2"/>
      <c r="C498" s="2"/>
      <c r="D498" s="37"/>
      <c r="E498" s="3"/>
      <c r="F498" s="38"/>
      <c r="G498" s="39"/>
      <c r="H498" s="2"/>
      <c r="I498" s="2"/>
      <c r="J498" s="2"/>
      <c r="K498" s="2"/>
      <c r="X498" s="2"/>
      <c r="Y498" s="2"/>
      <c r="Z498" s="2"/>
      <c r="AA498" s="2"/>
      <c r="AN498" s="2"/>
      <c r="AO498" s="2"/>
      <c r="AP498" s="2"/>
      <c r="AQ498" s="2"/>
    </row>
    <row r="499" spans="2:43" x14ac:dyDescent="0.2">
      <c r="B499" s="2"/>
      <c r="C499" s="2"/>
      <c r="D499" s="37"/>
      <c r="E499" s="3"/>
      <c r="F499" s="38"/>
      <c r="G499" s="39"/>
      <c r="H499" s="2"/>
      <c r="I499" s="2"/>
      <c r="J499" s="2"/>
      <c r="K499" s="2"/>
      <c r="X499" s="2"/>
      <c r="Y499" s="2"/>
      <c r="Z499" s="2"/>
      <c r="AA499" s="2"/>
      <c r="AN499" s="2"/>
      <c r="AO499" s="2"/>
      <c r="AP499" s="2"/>
      <c r="AQ499" s="2"/>
    </row>
    <row r="500" spans="2:43" x14ac:dyDescent="0.2">
      <c r="B500" s="2"/>
      <c r="C500" s="2"/>
      <c r="D500" s="37"/>
      <c r="E500" s="3"/>
      <c r="F500" s="38"/>
      <c r="G500" s="39"/>
      <c r="H500" s="2"/>
      <c r="I500" s="2"/>
      <c r="J500" s="2"/>
      <c r="K500" s="2"/>
      <c r="X500" s="2"/>
      <c r="Y500" s="2"/>
      <c r="Z500" s="2"/>
      <c r="AA500" s="2"/>
      <c r="AN500" s="2"/>
      <c r="AO500" s="2"/>
      <c r="AP500" s="2"/>
      <c r="AQ500" s="2"/>
    </row>
    <row r="501" spans="2:43" x14ac:dyDescent="0.2">
      <c r="B501" s="2"/>
      <c r="C501" s="2"/>
      <c r="D501" s="37"/>
      <c r="E501" s="3"/>
      <c r="F501" s="38"/>
      <c r="G501" s="39"/>
      <c r="H501" s="2"/>
      <c r="I501" s="2"/>
      <c r="J501" s="2"/>
      <c r="K501" s="2"/>
      <c r="X501" s="2"/>
      <c r="Y501" s="2"/>
      <c r="Z501" s="2"/>
      <c r="AA501" s="2"/>
      <c r="AN501" s="2"/>
      <c r="AO501" s="2"/>
      <c r="AP501" s="2"/>
      <c r="AQ501" s="2"/>
    </row>
    <row r="502" spans="2:43" x14ac:dyDescent="0.2">
      <c r="B502" s="2"/>
      <c r="C502" s="2"/>
      <c r="D502" s="37"/>
      <c r="E502" s="3"/>
      <c r="F502" s="38"/>
      <c r="G502" s="39"/>
      <c r="H502" s="2"/>
      <c r="I502" s="2"/>
      <c r="J502" s="2"/>
      <c r="K502" s="2"/>
      <c r="X502" s="2"/>
      <c r="Y502" s="2"/>
      <c r="Z502" s="2"/>
      <c r="AA502" s="2"/>
      <c r="AN502" s="2"/>
      <c r="AO502" s="2"/>
      <c r="AP502" s="2"/>
      <c r="AQ502" s="2"/>
    </row>
    <row r="503" spans="2:43" x14ac:dyDescent="0.2">
      <c r="B503" s="2"/>
      <c r="C503" s="2"/>
      <c r="D503" s="37"/>
      <c r="E503" s="3"/>
      <c r="F503" s="38"/>
      <c r="G503" s="39"/>
      <c r="H503" s="2"/>
      <c r="I503" s="2"/>
      <c r="J503" s="2"/>
      <c r="K503" s="2"/>
      <c r="X503" s="2"/>
      <c r="Y503" s="2"/>
      <c r="Z503" s="2"/>
      <c r="AA503" s="2"/>
      <c r="AN503" s="2"/>
      <c r="AO503" s="2"/>
      <c r="AP503" s="2"/>
      <c r="AQ503" s="2"/>
    </row>
    <row r="504" spans="2:43" x14ac:dyDescent="0.2">
      <c r="B504" s="2"/>
      <c r="C504" s="2"/>
      <c r="D504" s="37"/>
      <c r="E504" s="3"/>
      <c r="F504" s="38"/>
      <c r="G504" s="39"/>
      <c r="H504" s="2"/>
      <c r="I504" s="2"/>
      <c r="J504" s="2"/>
      <c r="K504" s="2"/>
      <c r="X504" s="2"/>
      <c r="Y504" s="2"/>
      <c r="Z504" s="2"/>
      <c r="AA504" s="2"/>
      <c r="AN504" s="2"/>
      <c r="AO504" s="2"/>
      <c r="AP504" s="2"/>
      <c r="AQ504" s="2"/>
    </row>
    <row r="505" spans="2:43" x14ac:dyDescent="0.2">
      <c r="B505" s="2"/>
      <c r="C505" s="2"/>
      <c r="D505" s="37"/>
      <c r="E505" s="3"/>
      <c r="F505" s="38"/>
      <c r="G505" s="39"/>
      <c r="H505" s="2"/>
      <c r="I505" s="2"/>
      <c r="J505" s="2"/>
      <c r="K505" s="2"/>
      <c r="X505" s="2"/>
      <c r="Y505" s="2"/>
      <c r="Z505" s="2"/>
      <c r="AA505" s="2"/>
      <c r="AN505" s="2"/>
      <c r="AO505" s="2"/>
      <c r="AP505" s="2"/>
      <c r="AQ505" s="2"/>
    </row>
    <row r="506" spans="2:43" x14ac:dyDescent="0.2">
      <c r="B506" s="2"/>
      <c r="C506" s="2"/>
      <c r="D506" s="37"/>
      <c r="E506" s="3"/>
      <c r="F506" s="38"/>
      <c r="G506" s="39"/>
      <c r="H506" s="2"/>
      <c r="I506" s="2"/>
      <c r="J506" s="2"/>
      <c r="K506" s="2"/>
      <c r="X506" s="2"/>
      <c r="Y506" s="2"/>
      <c r="Z506" s="2"/>
      <c r="AA506" s="2"/>
      <c r="AN506" s="2"/>
      <c r="AO506" s="2"/>
      <c r="AP506" s="2"/>
      <c r="AQ506" s="2"/>
    </row>
    <row r="507" spans="2:43" x14ac:dyDescent="0.2">
      <c r="B507" s="2"/>
      <c r="C507" s="2"/>
      <c r="D507" s="37"/>
      <c r="E507" s="3"/>
      <c r="F507" s="38"/>
      <c r="G507" s="39"/>
      <c r="H507" s="2"/>
      <c r="I507" s="2"/>
      <c r="J507" s="2"/>
      <c r="K507" s="2"/>
      <c r="X507" s="2"/>
      <c r="Y507" s="2"/>
      <c r="Z507" s="2"/>
      <c r="AA507" s="2"/>
      <c r="AN507" s="2"/>
      <c r="AO507" s="2"/>
      <c r="AP507" s="2"/>
      <c r="AQ507" s="2"/>
    </row>
    <row r="508" spans="2:43" x14ac:dyDescent="0.2">
      <c r="B508" s="2"/>
      <c r="C508" s="2"/>
      <c r="D508" s="37"/>
      <c r="E508" s="3"/>
      <c r="F508" s="38"/>
      <c r="G508" s="39"/>
      <c r="H508" s="2"/>
      <c r="I508" s="2"/>
      <c r="J508" s="2"/>
      <c r="K508" s="2"/>
      <c r="X508" s="2"/>
      <c r="Y508" s="2"/>
      <c r="Z508" s="2"/>
      <c r="AA508" s="2"/>
      <c r="AN508" s="2"/>
      <c r="AO508" s="2"/>
      <c r="AP508" s="2"/>
      <c r="AQ508" s="2"/>
    </row>
    <row r="509" spans="2:43" x14ac:dyDescent="0.2">
      <c r="B509" s="2"/>
      <c r="C509" s="2"/>
      <c r="D509" s="37"/>
      <c r="E509" s="3"/>
      <c r="F509" s="38"/>
      <c r="G509" s="39"/>
      <c r="H509" s="2"/>
      <c r="I509" s="2"/>
      <c r="J509" s="2"/>
      <c r="K509" s="2"/>
      <c r="X509" s="2"/>
      <c r="Y509" s="2"/>
      <c r="Z509" s="2"/>
      <c r="AA509" s="2"/>
      <c r="AN509" s="2"/>
      <c r="AO509" s="2"/>
      <c r="AP509" s="2"/>
      <c r="AQ509" s="2"/>
    </row>
    <row r="510" spans="2:43" x14ac:dyDescent="0.2">
      <c r="B510" s="2"/>
      <c r="C510" s="2"/>
      <c r="D510" s="37"/>
      <c r="E510" s="3"/>
      <c r="F510" s="38"/>
      <c r="G510" s="39"/>
      <c r="H510" s="2"/>
      <c r="I510" s="2"/>
      <c r="J510" s="2"/>
      <c r="K510" s="2"/>
      <c r="X510" s="2"/>
      <c r="Y510" s="2"/>
      <c r="Z510" s="2"/>
      <c r="AA510" s="2"/>
      <c r="AN510" s="2"/>
      <c r="AO510" s="2"/>
      <c r="AP510" s="2"/>
      <c r="AQ510" s="2"/>
    </row>
    <row r="511" spans="2:43" x14ac:dyDescent="0.2">
      <c r="B511" s="2"/>
      <c r="C511" s="2"/>
      <c r="D511" s="37"/>
      <c r="E511" s="3"/>
      <c r="F511" s="38"/>
      <c r="G511" s="39"/>
      <c r="H511" s="2"/>
      <c r="I511" s="2"/>
      <c r="J511" s="2"/>
      <c r="K511" s="2"/>
      <c r="X511" s="2"/>
      <c r="Y511" s="2"/>
      <c r="Z511" s="2"/>
      <c r="AA511" s="2"/>
      <c r="AN511" s="2"/>
      <c r="AO511" s="2"/>
      <c r="AP511" s="2"/>
      <c r="AQ511" s="2"/>
    </row>
    <row r="512" spans="2:43" x14ac:dyDescent="0.2">
      <c r="B512" s="2"/>
      <c r="C512" s="2"/>
      <c r="D512" s="37"/>
      <c r="E512" s="3"/>
      <c r="F512" s="38"/>
      <c r="G512" s="39"/>
      <c r="H512" s="2"/>
      <c r="I512" s="2"/>
      <c r="J512" s="2"/>
      <c r="K512" s="2"/>
      <c r="X512" s="2"/>
      <c r="Y512" s="2"/>
      <c r="Z512" s="2"/>
      <c r="AA512" s="2"/>
      <c r="AN512" s="2"/>
      <c r="AO512" s="2"/>
      <c r="AP512" s="2"/>
      <c r="AQ512" s="2"/>
    </row>
    <row r="513" spans="2:43" x14ac:dyDescent="0.2">
      <c r="B513" s="2"/>
      <c r="C513" s="2"/>
      <c r="D513" s="37"/>
      <c r="E513" s="3"/>
      <c r="F513" s="38"/>
      <c r="G513" s="39"/>
      <c r="H513" s="2"/>
      <c r="I513" s="2"/>
      <c r="J513" s="2"/>
      <c r="K513" s="2"/>
      <c r="X513" s="2"/>
      <c r="Y513" s="2"/>
      <c r="Z513" s="2"/>
      <c r="AA513" s="2"/>
      <c r="AN513" s="2"/>
      <c r="AO513" s="2"/>
      <c r="AP513" s="2"/>
      <c r="AQ513" s="2"/>
    </row>
    <row r="514" spans="2:43" x14ac:dyDescent="0.2">
      <c r="B514" s="2"/>
      <c r="C514" s="2"/>
      <c r="D514" s="37"/>
      <c r="E514" s="3"/>
      <c r="F514" s="38"/>
      <c r="G514" s="39"/>
      <c r="H514" s="2"/>
      <c r="I514" s="2"/>
      <c r="J514" s="2"/>
      <c r="K514" s="2"/>
      <c r="X514" s="2"/>
      <c r="Y514" s="2"/>
      <c r="Z514" s="2"/>
      <c r="AA514" s="2"/>
      <c r="AN514" s="2"/>
      <c r="AO514" s="2"/>
      <c r="AP514" s="2"/>
      <c r="AQ514" s="2"/>
    </row>
    <row r="515" spans="2:43" x14ac:dyDescent="0.2">
      <c r="B515" s="2"/>
      <c r="C515" s="2"/>
      <c r="D515" s="37"/>
      <c r="E515" s="3"/>
      <c r="F515" s="38"/>
      <c r="G515" s="39"/>
      <c r="H515" s="2"/>
      <c r="I515" s="2"/>
      <c r="J515" s="2"/>
      <c r="K515" s="2"/>
      <c r="X515" s="2"/>
      <c r="Y515" s="2"/>
      <c r="Z515" s="2"/>
      <c r="AA515" s="2"/>
      <c r="AN515" s="2"/>
      <c r="AO515" s="2"/>
      <c r="AP515" s="2"/>
      <c r="AQ515" s="2"/>
    </row>
    <row r="516" spans="2:43" x14ac:dyDescent="0.2">
      <c r="B516" s="2"/>
      <c r="C516" s="2"/>
      <c r="D516" s="37"/>
      <c r="E516" s="3"/>
      <c r="F516" s="38"/>
      <c r="G516" s="39"/>
      <c r="H516" s="2"/>
      <c r="I516" s="2"/>
      <c r="J516" s="2"/>
      <c r="K516" s="2"/>
      <c r="X516" s="2"/>
      <c r="Y516" s="2"/>
      <c r="Z516" s="2"/>
      <c r="AA516" s="2"/>
      <c r="AN516" s="2"/>
      <c r="AO516" s="2"/>
      <c r="AP516" s="2"/>
      <c r="AQ516" s="2"/>
    </row>
    <row r="517" spans="2:43" x14ac:dyDescent="0.2">
      <c r="B517" s="2"/>
      <c r="C517" s="2"/>
      <c r="D517" s="37"/>
      <c r="E517" s="3"/>
      <c r="F517" s="38"/>
      <c r="G517" s="39"/>
      <c r="H517" s="2"/>
      <c r="I517" s="2"/>
      <c r="J517" s="2"/>
      <c r="K517" s="2"/>
      <c r="X517" s="2"/>
      <c r="Y517" s="2"/>
      <c r="Z517" s="2"/>
      <c r="AA517" s="2"/>
      <c r="AN517" s="2"/>
      <c r="AO517" s="2"/>
      <c r="AP517" s="2"/>
      <c r="AQ517" s="2"/>
    </row>
    <row r="518" spans="2:43" x14ac:dyDescent="0.2">
      <c r="B518" s="2"/>
      <c r="C518" s="2"/>
      <c r="D518" s="37"/>
      <c r="E518" s="3"/>
      <c r="F518" s="38"/>
      <c r="G518" s="39"/>
      <c r="H518" s="2"/>
      <c r="I518" s="2"/>
      <c r="J518" s="2"/>
      <c r="K518" s="2"/>
      <c r="X518" s="2"/>
      <c r="Y518" s="2"/>
      <c r="Z518" s="2"/>
      <c r="AA518" s="2"/>
      <c r="AN518" s="2"/>
      <c r="AO518" s="2"/>
      <c r="AP518" s="2"/>
      <c r="AQ518" s="2"/>
    </row>
    <row r="519" spans="2:43" x14ac:dyDescent="0.2">
      <c r="B519" s="2"/>
      <c r="C519" s="2"/>
      <c r="D519" s="37"/>
      <c r="E519" s="3"/>
      <c r="F519" s="38"/>
      <c r="G519" s="39"/>
      <c r="H519" s="2"/>
      <c r="I519" s="2"/>
      <c r="J519" s="2"/>
      <c r="K519" s="2"/>
      <c r="X519" s="2"/>
      <c r="Y519" s="2"/>
      <c r="Z519" s="2"/>
      <c r="AA519" s="2"/>
      <c r="AN519" s="2"/>
      <c r="AO519" s="2"/>
      <c r="AP519" s="2"/>
      <c r="AQ519" s="2"/>
    </row>
    <row r="520" spans="2:43" x14ac:dyDescent="0.2">
      <c r="B520" s="2"/>
      <c r="C520" s="2"/>
      <c r="D520" s="37"/>
      <c r="E520" s="3"/>
      <c r="F520" s="38"/>
      <c r="G520" s="39"/>
      <c r="H520" s="2"/>
      <c r="I520" s="2"/>
      <c r="J520" s="2"/>
      <c r="K520" s="2"/>
      <c r="X520" s="2"/>
      <c r="Y520" s="2"/>
      <c r="Z520" s="2"/>
      <c r="AA520" s="2"/>
      <c r="AN520" s="2"/>
      <c r="AO520" s="2"/>
      <c r="AP520" s="2"/>
      <c r="AQ520" s="2"/>
    </row>
    <row r="521" spans="2:43" x14ac:dyDescent="0.2">
      <c r="B521" s="2"/>
      <c r="C521" s="2"/>
      <c r="D521" s="37"/>
      <c r="E521" s="3"/>
      <c r="F521" s="38"/>
      <c r="G521" s="39"/>
      <c r="H521" s="2"/>
      <c r="I521" s="2"/>
      <c r="J521" s="2"/>
      <c r="K521" s="2"/>
      <c r="X521" s="2"/>
      <c r="Y521" s="2"/>
      <c r="Z521" s="2"/>
      <c r="AA521" s="2"/>
      <c r="AN521" s="2"/>
      <c r="AO521" s="2"/>
      <c r="AP521" s="2"/>
      <c r="AQ521" s="2"/>
    </row>
    <row r="522" spans="2:43" x14ac:dyDescent="0.2">
      <c r="B522" s="2"/>
      <c r="C522" s="2"/>
      <c r="D522" s="37"/>
      <c r="E522" s="3"/>
      <c r="F522" s="38"/>
      <c r="G522" s="39"/>
      <c r="H522" s="2"/>
      <c r="I522" s="2"/>
      <c r="J522" s="2"/>
      <c r="K522" s="2"/>
      <c r="X522" s="2"/>
      <c r="Y522" s="2"/>
      <c r="Z522" s="2"/>
      <c r="AA522" s="2"/>
      <c r="AN522" s="2"/>
      <c r="AO522" s="2"/>
      <c r="AP522" s="2"/>
      <c r="AQ522" s="2"/>
    </row>
    <row r="523" spans="2:43" x14ac:dyDescent="0.2">
      <c r="B523" s="2"/>
      <c r="C523" s="2"/>
      <c r="D523" s="37"/>
      <c r="E523" s="3"/>
      <c r="F523" s="38"/>
      <c r="G523" s="39"/>
      <c r="H523" s="2"/>
      <c r="I523" s="2"/>
      <c r="J523" s="2"/>
      <c r="K523" s="2"/>
      <c r="X523" s="2"/>
      <c r="Y523" s="2"/>
      <c r="Z523" s="2"/>
      <c r="AA523" s="2"/>
      <c r="AN523" s="2"/>
      <c r="AO523" s="2"/>
      <c r="AP523" s="2"/>
      <c r="AQ523" s="2"/>
    </row>
    <row r="524" spans="2:43" x14ac:dyDescent="0.2">
      <c r="B524" s="2"/>
      <c r="C524" s="2"/>
      <c r="D524" s="37"/>
      <c r="E524" s="3"/>
      <c r="F524" s="38"/>
      <c r="G524" s="39"/>
      <c r="H524" s="2"/>
      <c r="I524" s="2"/>
      <c r="J524" s="2"/>
      <c r="K524" s="2"/>
      <c r="X524" s="2"/>
      <c r="Y524" s="2"/>
      <c r="Z524" s="2"/>
      <c r="AA524" s="2"/>
      <c r="AN524" s="2"/>
      <c r="AO524" s="2"/>
      <c r="AP524" s="2"/>
      <c r="AQ524" s="2"/>
    </row>
    <row r="525" spans="2:43" x14ac:dyDescent="0.2">
      <c r="B525" s="2"/>
      <c r="C525" s="2"/>
      <c r="D525" s="37"/>
      <c r="E525" s="3"/>
      <c r="F525" s="38"/>
      <c r="G525" s="39"/>
      <c r="H525" s="2"/>
      <c r="I525" s="2"/>
      <c r="J525" s="2"/>
      <c r="K525" s="2"/>
      <c r="X525" s="2"/>
      <c r="Y525" s="2"/>
      <c r="Z525" s="2"/>
      <c r="AA525" s="2"/>
      <c r="AN525" s="2"/>
      <c r="AO525" s="2"/>
      <c r="AP525" s="2"/>
      <c r="AQ525" s="2"/>
    </row>
    <row r="526" spans="2:43" x14ac:dyDescent="0.2">
      <c r="B526" s="2"/>
      <c r="C526" s="2"/>
      <c r="D526" s="37"/>
      <c r="E526" s="3"/>
      <c r="F526" s="38"/>
      <c r="G526" s="39"/>
      <c r="H526" s="2"/>
      <c r="I526" s="2"/>
      <c r="J526" s="2"/>
      <c r="K526" s="2"/>
      <c r="X526" s="2"/>
      <c r="Y526" s="2"/>
      <c r="Z526" s="2"/>
      <c r="AA526" s="2"/>
      <c r="AN526" s="2"/>
      <c r="AO526" s="2"/>
      <c r="AP526" s="2"/>
      <c r="AQ526" s="2"/>
    </row>
    <row r="527" spans="2:43" x14ac:dyDescent="0.2">
      <c r="B527" s="2"/>
      <c r="C527" s="2"/>
      <c r="D527" s="37"/>
      <c r="E527" s="3"/>
      <c r="F527" s="38"/>
      <c r="G527" s="39"/>
      <c r="H527" s="2"/>
      <c r="I527" s="2"/>
      <c r="J527" s="2"/>
      <c r="K527" s="2"/>
      <c r="X527" s="2"/>
      <c r="Y527" s="2"/>
      <c r="Z527" s="2"/>
      <c r="AA527" s="2"/>
      <c r="AN527" s="2"/>
      <c r="AO527" s="2"/>
      <c r="AP527" s="2"/>
      <c r="AQ527" s="2"/>
    </row>
    <row r="528" spans="2:43" x14ac:dyDescent="0.2">
      <c r="B528" s="2"/>
      <c r="C528" s="2"/>
      <c r="D528" s="37"/>
      <c r="E528" s="3"/>
      <c r="F528" s="38"/>
      <c r="G528" s="39"/>
      <c r="H528" s="2"/>
      <c r="I528" s="2"/>
      <c r="J528" s="2"/>
      <c r="K528" s="2"/>
      <c r="X528" s="2"/>
      <c r="Y528" s="2"/>
      <c r="Z528" s="2"/>
      <c r="AA528" s="2"/>
      <c r="AN528" s="2"/>
      <c r="AO528" s="2"/>
      <c r="AP528" s="2"/>
      <c r="AQ528" s="2"/>
    </row>
    <row r="529" spans="2:43" x14ac:dyDescent="0.2">
      <c r="B529" s="2"/>
      <c r="C529" s="2"/>
      <c r="D529" s="37"/>
      <c r="E529" s="3"/>
      <c r="F529" s="38"/>
      <c r="G529" s="39"/>
      <c r="H529" s="2"/>
      <c r="I529" s="2"/>
      <c r="J529" s="2"/>
      <c r="K529" s="2"/>
      <c r="X529" s="2"/>
      <c r="Y529" s="2"/>
      <c r="Z529" s="2"/>
      <c r="AA529" s="2"/>
      <c r="AN529" s="2"/>
      <c r="AO529" s="2"/>
      <c r="AP529" s="2"/>
      <c r="AQ529" s="2"/>
    </row>
    <row r="530" spans="2:43" x14ac:dyDescent="0.2">
      <c r="B530" s="2"/>
      <c r="C530" s="2"/>
      <c r="D530" s="37"/>
      <c r="E530" s="3"/>
      <c r="F530" s="38"/>
      <c r="G530" s="39"/>
      <c r="H530" s="2"/>
      <c r="I530" s="2"/>
      <c r="J530" s="2"/>
      <c r="K530" s="2"/>
      <c r="X530" s="2"/>
      <c r="Y530" s="2"/>
      <c r="Z530" s="2"/>
      <c r="AA530" s="2"/>
      <c r="AN530" s="2"/>
      <c r="AO530" s="2"/>
      <c r="AP530" s="2"/>
      <c r="AQ530" s="2"/>
    </row>
    <row r="531" spans="2:43" x14ac:dyDescent="0.2">
      <c r="B531" s="2"/>
      <c r="C531" s="2"/>
      <c r="D531" s="37"/>
      <c r="E531" s="3"/>
      <c r="F531" s="38"/>
      <c r="G531" s="39"/>
      <c r="H531" s="2"/>
      <c r="I531" s="2"/>
      <c r="J531" s="2"/>
      <c r="K531" s="2"/>
      <c r="X531" s="2"/>
      <c r="Y531" s="2"/>
      <c r="Z531" s="2"/>
      <c r="AA531" s="2"/>
      <c r="AN531" s="2"/>
      <c r="AO531" s="2"/>
      <c r="AP531" s="2"/>
      <c r="AQ531" s="2"/>
    </row>
    <row r="532" spans="2:43" x14ac:dyDescent="0.2">
      <c r="B532" s="2"/>
      <c r="C532" s="2"/>
      <c r="D532" s="37"/>
      <c r="E532" s="3"/>
      <c r="F532" s="38"/>
      <c r="G532" s="39"/>
      <c r="H532" s="2"/>
      <c r="I532" s="2"/>
      <c r="J532" s="2"/>
      <c r="K532" s="2"/>
      <c r="X532" s="2"/>
      <c r="Y532" s="2"/>
      <c r="Z532" s="2"/>
      <c r="AA532" s="2"/>
      <c r="AN532" s="2"/>
      <c r="AO532" s="2"/>
      <c r="AP532" s="2"/>
      <c r="AQ532" s="2"/>
    </row>
    <row r="533" spans="2:43" x14ac:dyDescent="0.2">
      <c r="B533" s="2"/>
      <c r="C533" s="2"/>
      <c r="D533" s="37"/>
      <c r="E533" s="3"/>
      <c r="F533" s="38"/>
      <c r="G533" s="39"/>
      <c r="H533" s="2"/>
      <c r="I533" s="2"/>
      <c r="J533" s="2"/>
      <c r="K533" s="2"/>
      <c r="X533" s="2"/>
      <c r="Y533" s="2"/>
      <c r="Z533" s="2"/>
      <c r="AA533" s="2"/>
      <c r="AN533" s="2"/>
      <c r="AO533" s="2"/>
      <c r="AP533" s="2"/>
      <c r="AQ533" s="2"/>
    </row>
    <row r="534" spans="2:43" x14ac:dyDescent="0.2">
      <c r="B534" s="2"/>
      <c r="C534" s="2"/>
      <c r="D534" s="37"/>
      <c r="E534" s="3"/>
      <c r="F534" s="38"/>
      <c r="G534" s="39"/>
      <c r="H534" s="2"/>
      <c r="I534" s="2"/>
      <c r="J534" s="2"/>
      <c r="K534" s="2"/>
      <c r="X534" s="2"/>
      <c r="Y534" s="2"/>
      <c r="Z534" s="2"/>
      <c r="AA534" s="2"/>
      <c r="AN534" s="2"/>
      <c r="AO534" s="2"/>
      <c r="AP534" s="2"/>
      <c r="AQ534" s="2"/>
    </row>
    <row r="535" spans="2:43" x14ac:dyDescent="0.2">
      <c r="B535" s="2"/>
      <c r="C535" s="2"/>
      <c r="D535" s="37"/>
      <c r="E535" s="3"/>
      <c r="F535" s="38"/>
      <c r="G535" s="39"/>
      <c r="H535" s="2"/>
      <c r="I535" s="2"/>
      <c r="J535" s="2"/>
      <c r="K535" s="2"/>
      <c r="X535" s="2"/>
      <c r="Y535" s="2"/>
      <c r="Z535" s="2"/>
      <c r="AA535" s="2"/>
      <c r="AN535" s="2"/>
      <c r="AO535" s="2"/>
      <c r="AP535" s="2"/>
      <c r="AQ535" s="2"/>
    </row>
    <row r="536" spans="2:43" x14ac:dyDescent="0.2">
      <c r="B536" s="2"/>
      <c r="C536" s="2"/>
      <c r="D536" s="37"/>
      <c r="E536" s="3"/>
      <c r="F536" s="38"/>
      <c r="G536" s="39"/>
      <c r="H536" s="2"/>
      <c r="I536" s="2"/>
      <c r="J536" s="2"/>
      <c r="K536" s="2"/>
      <c r="X536" s="2"/>
      <c r="Y536" s="2"/>
      <c r="Z536" s="2"/>
      <c r="AA536" s="2"/>
      <c r="AN536" s="2"/>
      <c r="AO536" s="2"/>
      <c r="AP536" s="2"/>
      <c r="AQ536" s="2"/>
    </row>
    <row r="537" spans="2:43" x14ac:dyDescent="0.2">
      <c r="B537" s="2"/>
      <c r="C537" s="2"/>
      <c r="D537" s="37"/>
      <c r="E537" s="3"/>
      <c r="F537" s="38"/>
      <c r="G537" s="39"/>
      <c r="H537" s="2"/>
      <c r="I537" s="2"/>
      <c r="J537" s="2"/>
      <c r="K537" s="2"/>
      <c r="X537" s="2"/>
      <c r="Y537" s="2"/>
      <c r="Z537" s="2"/>
      <c r="AA537" s="2"/>
      <c r="AN537" s="2"/>
      <c r="AO537" s="2"/>
      <c r="AP537" s="2"/>
      <c r="AQ537" s="2"/>
    </row>
    <row r="538" spans="2:43" x14ac:dyDescent="0.2">
      <c r="B538" s="2"/>
      <c r="C538" s="2"/>
      <c r="D538" s="37"/>
      <c r="E538" s="3"/>
      <c r="F538" s="38"/>
      <c r="G538" s="39"/>
      <c r="H538" s="2"/>
      <c r="I538" s="2"/>
      <c r="J538" s="2"/>
      <c r="K538" s="2"/>
      <c r="X538" s="2"/>
      <c r="Y538" s="2"/>
      <c r="Z538" s="2"/>
      <c r="AA538" s="2"/>
      <c r="AN538" s="2"/>
      <c r="AO538" s="2"/>
      <c r="AP538" s="2"/>
      <c r="AQ538" s="2"/>
    </row>
    <row r="539" spans="2:43" x14ac:dyDescent="0.2">
      <c r="B539" s="2"/>
      <c r="C539" s="2"/>
      <c r="D539" s="37"/>
      <c r="E539" s="3"/>
      <c r="F539" s="38"/>
      <c r="G539" s="39"/>
      <c r="H539" s="2"/>
      <c r="I539" s="2"/>
      <c r="J539" s="2"/>
      <c r="K539" s="2"/>
      <c r="X539" s="2"/>
      <c r="Y539" s="2"/>
      <c r="Z539" s="2"/>
      <c r="AA539" s="2"/>
      <c r="AN539" s="2"/>
      <c r="AO539" s="2"/>
      <c r="AP539" s="2"/>
      <c r="AQ539" s="2"/>
    </row>
    <row r="540" spans="2:43" x14ac:dyDescent="0.2">
      <c r="B540" s="2"/>
      <c r="C540" s="2"/>
      <c r="D540" s="37"/>
      <c r="E540" s="3"/>
      <c r="F540" s="38"/>
      <c r="G540" s="39"/>
      <c r="H540" s="2"/>
      <c r="I540" s="2"/>
      <c r="J540" s="2"/>
      <c r="K540" s="2"/>
      <c r="X540" s="2"/>
      <c r="Y540" s="2"/>
      <c r="Z540" s="2"/>
      <c r="AA540" s="2"/>
      <c r="AN540" s="2"/>
      <c r="AO540" s="2"/>
      <c r="AP540" s="2"/>
      <c r="AQ540" s="2"/>
    </row>
    <row r="541" spans="2:43" x14ac:dyDescent="0.2">
      <c r="B541" s="2"/>
      <c r="C541" s="2"/>
      <c r="D541" s="37"/>
      <c r="E541" s="3"/>
      <c r="F541" s="38"/>
      <c r="G541" s="39"/>
      <c r="H541" s="2"/>
      <c r="I541" s="2"/>
      <c r="J541" s="2"/>
      <c r="K541" s="2"/>
      <c r="X541" s="2"/>
      <c r="Y541" s="2"/>
      <c r="Z541" s="2"/>
      <c r="AA541" s="2"/>
      <c r="AN541" s="2"/>
      <c r="AO541" s="2"/>
      <c r="AP541" s="2"/>
      <c r="AQ541" s="2"/>
    </row>
    <row r="542" spans="2:43" x14ac:dyDescent="0.2">
      <c r="B542" s="2"/>
      <c r="C542" s="2"/>
      <c r="D542" s="37"/>
      <c r="E542" s="3"/>
      <c r="F542" s="38"/>
      <c r="G542" s="39"/>
      <c r="H542" s="2"/>
      <c r="I542" s="2"/>
      <c r="J542" s="2"/>
      <c r="K542" s="2"/>
      <c r="X542" s="2"/>
      <c r="Y542" s="2"/>
      <c r="Z542" s="2"/>
      <c r="AA542" s="2"/>
      <c r="AN542" s="2"/>
      <c r="AO542" s="2"/>
      <c r="AP542" s="2"/>
      <c r="AQ542" s="2"/>
    </row>
    <row r="543" spans="2:43" x14ac:dyDescent="0.2">
      <c r="B543" s="2"/>
      <c r="C543" s="2"/>
      <c r="D543" s="37"/>
      <c r="E543" s="3"/>
      <c r="F543" s="38"/>
      <c r="G543" s="39"/>
      <c r="H543" s="2"/>
      <c r="I543" s="2"/>
      <c r="J543" s="2"/>
      <c r="K543" s="2"/>
      <c r="X543" s="2"/>
      <c r="Y543" s="2"/>
      <c r="Z543" s="2"/>
      <c r="AA543" s="2"/>
      <c r="AN543" s="2"/>
      <c r="AO543" s="2"/>
      <c r="AP543" s="2"/>
      <c r="AQ543" s="2"/>
    </row>
    <row r="544" spans="2:43" x14ac:dyDescent="0.2">
      <c r="B544" s="2"/>
      <c r="C544" s="2"/>
      <c r="D544" s="37"/>
      <c r="E544" s="3"/>
      <c r="F544" s="38"/>
      <c r="G544" s="39"/>
      <c r="H544" s="2"/>
      <c r="I544" s="2"/>
      <c r="J544" s="2"/>
      <c r="K544" s="2"/>
      <c r="X544" s="2"/>
      <c r="Y544" s="2"/>
      <c r="Z544" s="2"/>
      <c r="AA544" s="2"/>
      <c r="AN544" s="2"/>
      <c r="AO544" s="2"/>
      <c r="AP544" s="2"/>
      <c r="AQ544" s="2"/>
    </row>
    <row r="545" spans="2:43" x14ac:dyDescent="0.2">
      <c r="B545" s="2"/>
      <c r="C545" s="2"/>
      <c r="D545" s="37"/>
      <c r="E545" s="3"/>
      <c r="F545" s="38"/>
      <c r="G545" s="39"/>
      <c r="H545" s="2"/>
      <c r="I545" s="2"/>
      <c r="J545" s="2"/>
      <c r="K545" s="2"/>
      <c r="X545" s="2"/>
      <c r="Y545" s="2"/>
      <c r="Z545" s="2"/>
      <c r="AA545" s="2"/>
      <c r="AN545" s="2"/>
      <c r="AO545" s="2"/>
      <c r="AP545" s="2"/>
      <c r="AQ545" s="2"/>
    </row>
    <row r="546" spans="2:43" x14ac:dyDescent="0.2">
      <c r="B546" s="2"/>
      <c r="C546" s="2"/>
      <c r="D546" s="37"/>
      <c r="E546" s="3"/>
      <c r="F546" s="38"/>
      <c r="G546" s="39"/>
      <c r="H546" s="2"/>
      <c r="I546" s="2"/>
      <c r="J546" s="2"/>
      <c r="K546" s="2"/>
      <c r="X546" s="2"/>
      <c r="Y546" s="2"/>
      <c r="Z546" s="2"/>
      <c r="AA546" s="2"/>
      <c r="AN546" s="2"/>
      <c r="AO546" s="2"/>
      <c r="AP546" s="2"/>
      <c r="AQ546" s="2"/>
    </row>
    <row r="547" spans="2:43" x14ac:dyDescent="0.2">
      <c r="B547" s="2"/>
      <c r="C547" s="2"/>
      <c r="D547" s="37"/>
      <c r="E547" s="3"/>
      <c r="F547" s="38"/>
      <c r="G547" s="39"/>
      <c r="H547" s="2"/>
      <c r="I547" s="2"/>
      <c r="J547" s="2"/>
      <c r="K547" s="2"/>
      <c r="X547" s="2"/>
      <c r="Y547" s="2"/>
      <c r="Z547" s="2"/>
      <c r="AA547" s="2"/>
      <c r="AN547" s="2"/>
      <c r="AO547" s="2"/>
      <c r="AP547" s="2"/>
      <c r="AQ547" s="2"/>
    </row>
    <row r="548" spans="2:43" x14ac:dyDescent="0.2">
      <c r="B548" s="2"/>
      <c r="C548" s="2"/>
      <c r="D548" s="37"/>
      <c r="E548" s="3"/>
      <c r="F548" s="38"/>
      <c r="G548" s="39"/>
      <c r="H548" s="2"/>
      <c r="I548" s="2"/>
      <c r="J548" s="2"/>
      <c r="K548" s="2"/>
      <c r="X548" s="2"/>
      <c r="Y548" s="2"/>
      <c r="Z548" s="2"/>
      <c r="AA548" s="2"/>
      <c r="AN548" s="2"/>
      <c r="AO548" s="2"/>
      <c r="AP548" s="2"/>
      <c r="AQ548" s="2"/>
    </row>
    <row r="549" spans="2:43" x14ac:dyDescent="0.2">
      <c r="B549" s="2"/>
      <c r="C549" s="2"/>
      <c r="D549" s="37"/>
      <c r="E549" s="3"/>
      <c r="F549" s="38"/>
      <c r="G549" s="39"/>
      <c r="H549" s="2"/>
      <c r="I549" s="2"/>
      <c r="J549" s="2"/>
      <c r="K549" s="2"/>
      <c r="X549" s="2"/>
      <c r="Y549" s="2"/>
      <c r="Z549" s="2"/>
      <c r="AA549" s="2"/>
      <c r="AN549" s="2"/>
      <c r="AO549" s="2"/>
      <c r="AP549" s="2"/>
      <c r="AQ549" s="2"/>
    </row>
    <row r="550" spans="2:43" x14ac:dyDescent="0.2">
      <c r="B550" s="2"/>
      <c r="C550" s="2"/>
      <c r="D550" s="37"/>
      <c r="E550" s="3"/>
      <c r="F550" s="38"/>
      <c r="G550" s="39"/>
      <c r="H550" s="2"/>
      <c r="I550" s="2"/>
      <c r="J550" s="2"/>
      <c r="K550" s="2"/>
      <c r="X550" s="2"/>
      <c r="Y550" s="2"/>
      <c r="Z550" s="2"/>
      <c r="AA550" s="2"/>
      <c r="AN550" s="2"/>
      <c r="AO550" s="2"/>
      <c r="AP550" s="2"/>
      <c r="AQ550" s="2"/>
    </row>
    <row r="551" spans="2:43" x14ac:dyDescent="0.2">
      <c r="B551" s="2"/>
      <c r="C551" s="2"/>
      <c r="D551" s="37"/>
      <c r="E551" s="3"/>
      <c r="F551" s="38"/>
      <c r="G551" s="39"/>
      <c r="H551" s="2"/>
      <c r="I551" s="2"/>
      <c r="J551" s="2"/>
      <c r="K551" s="2"/>
      <c r="X551" s="2"/>
      <c r="Y551" s="2"/>
      <c r="Z551" s="2"/>
      <c r="AA551" s="2"/>
      <c r="AN551" s="2"/>
      <c r="AO551" s="2"/>
      <c r="AP551" s="2"/>
      <c r="AQ551" s="2"/>
    </row>
    <row r="552" spans="2:43" x14ac:dyDescent="0.2">
      <c r="B552" s="2"/>
      <c r="C552" s="2"/>
      <c r="D552" s="37"/>
      <c r="E552" s="3"/>
      <c r="F552" s="38"/>
      <c r="G552" s="39"/>
      <c r="H552" s="2"/>
      <c r="I552" s="2"/>
      <c r="J552" s="2"/>
      <c r="K552" s="2"/>
      <c r="X552" s="2"/>
      <c r="Y552" s="2"/>
      <c r="Z552" s="2"/>
      <c r="AA552" s="2"/>
      <c r="AN552" s="2"/>
      <c r="AO552" s="2"/>
      <c r="AP552" s="2"/>
      <c r="AQ552" s="2"/>
    </row>
    <row r="553" spans="2:43" x14ac:dyDescent="0.2">
      <c r="B553" s="2"/>
      <c r="C553" s="2"/>
      <c r="D553" s="37"/>
      <c r="E553" s="3"/>
      <c r="F553" s="38"/>
      <c r="G553" s="39"/>
      <c r="H553" s="2"/>
      <c r="I553" s="2"/>
      <c r="J553" s="2"/>
      <c r="K553" s="2"/>
      <c r="X553" s="2"/>
      <c r="Y553" s="2"/>
      <c r="Z553" s="2"/>
      <c r="AA553" s="2"/>
      <c r="AN553" s="2"/>
      <c r="AO553" s="2"/>
      <c r="AP553" s="2"/>
      <c r="AQ553" s="2"/>
    </row>
    <row r="554" spans="2:43" x14ac:dyDescent="0.2">
      <c r="B554" s="2"/>
      <c r="C554" s="2"/>
      <c r="D554" s="37"/>
      <c r="E554" s="3"/>
      <c r="F554" s="38"/>
      <c r="G554" s="39"/>
      <c r="H554" s="2"/>
      <c r="I554" s="2"/>
      <c r="J554" s="2"/>
      <c r="K554" s="2"/>
      <c r="X554" s="2"/>
      <c r="Y554" s="2"/>
      <c r="Z554" s="2"/>
      <c r="AA554" s="2"/>
      <c r="AN554" s="2"/>
      <c r="AO554" s="2"/>
      <c r="AP554" s="2"/>
      <c r="AQ554" s="2"/>
    </row>
    <row r="555" spans="2:43" x14ac:dyDescent="0.2">
      <c r="B555" s="2"/>
      <c r="C555" s="2"/>
      <c r="D555" s="37"/>
      <c r="E555" s="3"/>
      <c r="F555" s="38"/>
      <c r="G555" s="39"/>
      <c r="H555" s="2"/>
      <c r="I555" s="2"/>
      <c r="J555" s="2"/>
      <c r="K555" s="2"/>
      <c r="X555" s="2"/>
      <c r="Y555" s="2"/>
      <c r="Z555" s="2"/>
      <c r="AA555" s="2"/>
      <c r="AN555" s="2"/>
      <c r="AO555" s="2"/>
      <c r="AP555" s="2"/>
      <c r="AQ555" s="2"/>
    </row>
    <row r="556" spans="2:43" x14ac:dyDescent="0.2">
      <c r="B556" s="2"/>
      <c r="C556" s="2"/>
      <c r="D556" s="37"/>
      <c r="E556" s="3"/>
      <c r="F556" s="38"/>
      <c r="G556" s="39"/>
      <c r="H556" s="2"/>
      <c r="I556" s="2"/>
      <c r="J556" s="2"/>
      <c r="K556" s="2"/>
      <c r="X556" s="2"/>
      <c r="Y556" s="2"/>
      <c r="Z556" s="2"/>
      <c r="AA556" s="2"/>
      <c r="AN556" s="2"/>
      <c r="AO556" s="2"/>
      <c r="AP556" s="2"/>
      <c r="AQ556" s="2"/>
    </row>
    <row r="557" spans="2:43" x14ac:dyDescent="0.2">
      <c r="B557" s="2"/>
      <c r="C557" s="2"/>
      <c r="D557" s="37"/>
      <c r="E557" s="3"/>
      <c r="F557" s="38"/>
      <c r="G557" s="39"/>
      <c r="H557" s="2"/>
      <c r="I557" s="2"/>
      <c r="J557" s="2"/>
      <c r="K557" s="2"/>
      <c r="X557" s="2"/>
      <c r="Y557" s="2"/>
      <c r="Z557" s="2"/>
      <c r="AA557" s="2"/>
      <c r="AN557" s="2"/>
      <c r="AO557" s="2"/>
      <c r="AP557" s="2"/>
      <c r="AQ557" s="2"/>
    </row>
    <row r="558" spans="2:43" x14ac:dyDescent="0.2">
      <c r="B558" s="2"/>
      <c r="C558" s="2"/>
      <c r="D558" s="37"/>
      <c r="E558" s="3"/>
      <c r="F558" s="38"/>
      <c r="G558" s="39"/>
      <c r="H558" s="2"/>
      <c r="I558" s="2"/>
      <c r="J558" s="2"/>
      <c r="K558" s="2"/>
      <c r="X558" s="2"/>
      <c r="Y558" s="2"/>
      <c r="Z558" s="2"/>
      <c r="AA558" s="2"/>
      <c r="AN558" s="2"/>
      <c r="AO558" s="2"/>
      <c r="AP558" s="2"/>
      <c r="AQ558" s="2"/>
    </row>
    <row r="559" spans="2:43" x14ac:dyDescent="0.2">
      <c r="B559" s="2"/>
      <c r="C559" s="2"/>
      <c r="D559" s="37"/>
      <c r="E559" s="3"/>
      <c r="F559" s="38"/>
      <c r="G559" s="39"/>
      <c r="H559" s="2"/>
      <c r="I559" s="2"/>
      <c r="J559" s="2"/>
      <c r="K559" s="2"/>
      <c r="X559" s="2"/>
      <c r="Y559" s="2"/>
      <c r="Z559" s="2"/>
      <c r="AA559" s="2"/>
      <c r="AN559" s="2"/>
      <c r="AO559" s="2"/>
      <c r="AP559" s="2"/>
      <c r="AQ559" s="2"/>
    </row>
    <row r="560" spans="2:43" x14ac:dyDescent="0.2">
      <c r="B560" s="2"/>
      <c r="C560" s="2"/>
      <c r="D560" s="37"/>
      <c r="E560" s="3"/>
      <c r="F560" s="38"/>
      <c r="G560" s="39"/>
      <c r="H560" s="2"/>
      <c r="I560" s="2"/>
      <c r="J560" s="2"/>
      <c r="K560" s="2"/>
      <c r="X560" s="2"/>
      <c r="Y560" s="2"/>
      <c r="Z560" s="2"/>
      <c r="AA560" s="2"/>
      <c r="AN560" s="2"/>
      <c r="AO560" s="2"/>
      <c r="AP560" s="2"/>
      <c r="AQ560" s="2"/>
    </row>
    <row r="561" spans="2:43" x14ac:dyDescent="0.2">
      <c r="B561" s="2"/>
      <c r="C561" s="2"/>
      <c r="D561" s="37"/>
      <c r="E561" s="3"/>
      <c r="F561" s="38"/>
      <c r="G561" s="39"/>
      <c r="H561" s="2"/>
      <c r="I561" s="2"/>
      <c r="J561" s="2"/>
      <c r="K561" s="2"/>
      <c r="X561" s="2"/>
      <c r="Y561" s="2"/>
      <c r="Z561" s="2"/>
      <c r="AA561" s="2"/>
      <c r="AN561" s="2"/>
      <c r="AO561" s="2"/>
      <c r="AP561" s="2"/>
      <c r="AQ561" s="2"/>
    </row>
    <row r="562" spans="2:43" x14ac:dyDescent="0.2">
      <c r="B562" s="2"/>
      <c r="C562" s="2"/>
      <c r="D562" s="37"/>
      <c r="E562" s="3"/>
      <c r="F562" s="38"/>
      <c r="G562" s="39"/>
      <c r="H562" s="2"/>
      <c r="I562" s="2"/>
      <c r="J562" s="2"/>
      <c r="K562" s="2"/>
      <c r="X562" s="2"/>
      <c r="Y562" s="2"/>
      <c r="Z562" s="2"/>
      <c r="AA562" s="2"/>
      <c r="AN562" s="2"/>
      <c r="AO562" s="2"/>
      <c r="AP562" s="2"/>
      <c r="AQ562" s="2"/>
    </row>
    <row r="563" spans="2:43" x14ac:dyDescent="0.2">
      <c r="B563" s="2"/>
      <c r="C563" s="2"/>
      <c r="D563" s="37"/>
      <c r="E563" s="3"/>
      <c r="F563" s="38"/>
      <c r="G563" s="39"/>
      <c r="H563" s="2"/>
      <c r="I563" s="2"/>
      <c r="J563" s="2"/>
      <c r="K563" s="2"/>
      <c r="X563" s="2"/>
      <c r="Y563" s="2"/>
      <c r="Z563" s="2"/>
      <c r="AA563" s="2"/>
      <c r="AN563" s="2"/>
      <c r="AO563" s="2"/>
      <c r="AP563" s="2"/>
      <c r="AQ563" s="2"/>
    </row>
    <row r="564" spans="2:43" x14ac:dyDescent="0.2">
      <c r="B564" s="2"/>
      <c r="C564" s="2"/>
      <c r="D564" s="37"/>
      <c r="E564" s="3"/>
      <c r="F564" s="38"/>
      <c r="G564" s="39"/>
      <c r="H564" s="2"/>
      <c r="I564" s="2"/>
      <c r="J564" s="2"/>
      <c r="K564" s="2"/>
      <c r="X564" s="2"/>
      <c r="Y564" s="2"/>
      <c r="Z564" s="2"/>
      <c r="AA564" s="2"/>
      <c r="AN564" s="2"/>
      <c r="AO564" s="2"/>
      <c r="AP564" s="2"/>
      <c r="AQ564" s="2"/>
    </row>
    <row r="565" spans="2:43" x14ac:dyDescent="0.2">
      <c r="B565" s="2"/>
      <c r="C565" s="2"/>
      <c r="D565" s="37"/>
      <c r="E565" s="3"/>
      <c r="F565" s="38"/>
      <c r="G565" s="39"/>
      <c r="H565" s="2"/>
      <c r="I565" s="2"/>
      <c r="J565" s="2"/>
      <c r="K565" s="2"/>
      <c r="X565" s="2"/>
      <c r="Y565" s="2"/>
      <c r="Z565" s="2"/>
      <c r="AA565" s="2"/>
      <c r="AN565" s="2"/>
      <c r="AO565" s="2"/>
      <c r="AP565" s="2"/>
      <c r="AQ565" s="2"/>
    </row>
    <row r="566" spans="2:43" x14ac:dyDescent="0.2">
      <c r="B566" s="2"/>
      <c r="C566" s="2"/>
      <c r="D566" s="37"/>
      <c r="E566" s="3"/>
      <c r="F566" s="38"/>
      <c r="G566" s="39"/>
      <c r="H566" s="2"/>
      <c r="I566" s="2"/>
      <c r="J566" s="2"/>
      <c r="K566" s="2"/>
      <c r="X566" s="2"/>
      <c r="Y566" s="2"/>
      <c r="Z566" s="2"/>
      <c r="AA566" s="2"/>
      <c r="AN566" s="2"/>
      <c r="AO566" s="2"/>
      <c r="AP566" s="2"/>
      <c r="AQ566" s="2"/>
    </row>
    <row r="567" spans="2:43" x14ac:dyDescent="0.2">
      <c r="B567" s="2"/>
      <c r="C567" s="2"/>
      <c r="D567" s="37"/>
      <c r="E567" s="3"/>
      <c r="F567" s="38"/>
      <c r="G567" s="39"/>
      <c r="H567" s="2"/>
      <c r="I567" s="2"/>
      <c r="J567" s="2"/>
      <c r="K567" s="2"/>
      <c r="X567" s="2"/>
      <c r="Y567" s="2"/>
      <c r="Z567" s="2"/>
      <c r="AA567" s="2"/>
      <c r="AN567" s="2"/>
      <c r="AO567" s="2"/>
      <c r="AP567" s="2"/>
      <c r="AQ567" s="2"/>
    </row>
    <row r="568" spans="2:43" x14ac:dyDescent="0.2">
      <c r="B568" s="2"/>
      <c r="C568" s="2"/>
      <c r="D568" s="37"/>
      <c r="E568" s="3"/>
      <c r="F568" s="38"/>
      <c r="G568" s="39"/>
      <c r="H568" s="2"/>
      <c r="I568" s="2"/>
      <c r="J568" s="2"/>
      <c r="K568" s="2"/>
      <c r="X568" s="2"/>
      <c r="Y568" s="2"/>
      <c r="Z568" s="2"/>
      <c r="AA568" s="2"/>
      <c r="AN568" s="2"/>
      <c r="AO568" s="2"/>
      <c r="AP568" s="2"/>
      <c r="AQ568" s="2"/>
    </row>
    <row r="569" spans="2:43" x14ac:dyDescent="0.2">
      <c r="B569" s="2"/>
      <c r="C569" s="2"/>
      <c r="D569" s="37"/>
      <c r="E569" s="3"/>
      <c r="F569" s="38"/>
      <c r="G569" s="39"/>
      <c r="H569" s="2"/>
      <c r="I569" s="2"/>
      <c r="J569" s="2"/>
      <c r="K569" s="2"/>
      <c r="X569" s="2"/>
      <c r="Y569" s="2"/>
      <c r="Z569" s="2"/>
      <c r="AA569" s="2"/>
      <c r="AN569" s="2"/>
      <c r="AO569" s="2"/>
      <c r="AP569" s="2"/>
      <c r="AQ569" s="2"/>
    </row>
    <row r="570" spans="2:43" x14ac:dyDescent="0.2">
      <c r="B570" s="2"/>
      <c r="C570" s="2"/>
      <c r="D570" s="37"/>
      <c r="E570" s="3"/>
      <c r="F570" s="38"/>
      <c r="G570" s="39"/>
      <c r="H570" s="2"/>
      <c r="I570" s="2"/>
      <c r="J570" s="2"/>
      <c r="K570" s="2"/>
      <c r="X570" s="2"/>
      <c r="Y570" s="2"/>
      <c r="Z570" s="2"/>
      <c r="AA570" s="2"/>
      <c r="AN570" s="2"/>
      <c r="AO570" s="2"/>
      <c r="AP570" s="2"/>
      <c r="AQ570" s="2"/>
    </row>
    <row r="571" spans="2:43" x14ac:dyDescent="0.2">
      <c r="B571" s="2"/>
      <c r="C571" s="2"/>
      <c r="D571" s="37"/>
      <c r="E571" s="3"/>
      <c r="F571" s="38"/>
      <c r="G571" s="39"/>
      <c r="H571" s="2"/>
      <c r="I571" s="2"/>
      <c r="J571" s="2"/>
      <c r="K571" s="2"/>
      <c r="X571" s="2"/>
      <c r="Y571" s="2"/>
      <c r="Z571" s="2"/>
      <c r="AA571" s="2"/>
      <c r="AN571" s="2"/>
      <c r="AO571" s="2"/>
      <c r="AP571" s="2"/>
      <c r="AQ571" s="2"/>
    </row>
    <row r="572" spans="2:43" x14ac:dyDescent="0.2">
      <c r="B572" s="2"/>
      <c r="C572" s="2"/>
      <c r="D572" s="37"/>
      <c r="E572" s="3"/>
      <c r="F572" s="38"/>
      <c r="G572" s="39"/>
      <c r="H572" s="2"/>
      <c r="I572" s="2"/>
      <c r="J572" s="2"/>
      <c r="K572" s="2"/>
      <c r="X572" s="2"/>
      <c r="Y572" s="2"/>
      <c r="Z572" s="2"/>
      <c r="AA572" s="2"/>
      <c r="AN572" s="2"/>
      <c r="AO572" s="2"/>
      <c r="AP572" s="2"/>
      <c r="AQ572" s="2"/>
    </row>
    <row r="573" spans="2:43" x14ac:dyDescent="0.2">
      <c r="B573" s="2"/>
      <c r="C573" s="2"/>
      <c r="D573" s="37"/>
      <c r="E573" s="3"/>
      <c r="F573" s="38"/>
      <c r="G573" s="39"/>
      <c r="H573" s="2"/>
      <c r="I573" s="2"/>
      <c r="J573" s="2"/>
      <c r="K573" s="2"/>
      <c r="X573" s="2"/>
      <c r="Y573" s="2"/>
      <c r="Z573" s="2"/>
      <c r="AA573" s="2"/>
      <c r="AN573" s="2"/>
      <c r="AO573" s="2"/>
      <c r="AP573" s="2"/>
      <c r="AQ573" s="2"/>
    </row>
    <row r="574" spans="2:43" x14ac:dyDescent="0.2">
      <c r="B574" s="2"/>
      <c r="C574" s="2"/>
      <c r="D574" s="37"/>
      <c r="E574" s="3"/>
      <c r="F574" s="38"/>
      <c r="G574" s="39"/>
      <c r="H574" s="2"/>
      <c r="I574" s="2"/>
      <c r="J574" s="2"/>
      <c r="K574" s="2"/>
      <c r="X574" s="2"/>
      <c r="Y574" s="2"/>
      <c r="Z574" s="2"/>
      <c r="AA574" s="2"/>
      <c r="AN574" s="2"/>
      <c r="AO574" s="2"/>
      <c r="AP574" s="2"/>
      <c r="AQ574" s="2"/>
    </row>
    <row r="575" spans="2:43" x14ac:dyDescent="0.2">
      <c r="B575" s="2"/>
      <c r="C575" s="2"/>
      <c r="D575" s="37"/>
      <c r="E575" s="3"/>
      <c r="F575" s="38"/>
      <c r="G575" s="39"/>
      <c r="H575" s="2"/>
      <c r="I575" s="2"/>
      <c r="J575" s="2"/>
      <c r="K575" s="2"/>
      <c r="X575" s="2"/>
      <c r="Y575" s="2"/>
      <c r="Z575" s="2"/>
      <c r="AA575" s="2"/>
      <c r="AN575" s="2"/>
      <c r="AO575" s="2"/>
      <c r="AP575" s="2"/>
      <c r="AQ575" s="2"/>
    </row>
    <row r="576" spans="2:43" x14ac:dyDescent="0.2">
      <c r="B576" s="2"/>
      <c r="C576" s="2"/>
      <c r="D576" s="37"/>
      <c r="E576" s="3"/>
      <c r="F576" s="38"/>
      <c r="G576" s="39"/>
      <c r="H576" s="2"/>
      <c r="I576" s="2"/>
      <c r="J576" s="2"/>
      <c r="K576" s="2"/>
      <c r="X576" s="2"/>
      <c r="Y576" s="2"/>
      <c r="Z576" s="2"/>
      <c r="AA576" s="2"/>
      <c r="AN576" s="2"/>
      <c r="AO576" s="2"/>
      <c r="AP576" s="2"/>
      <c r="AQ576" s="2"/>
    </row>
    <row r="577" spans="2:43" x14ac:dyDescent="0.2">
      <c r="B577" s="2"/>
      <c r="C577" s="2"/>
      <c r="D577" s="37"/>
      <c r="E577" s="3"/>
      <c r="F577" s="38"/>
      <c r="G577" s="39"/>
      <c r="H577" s="2"/>
      <c r="I577" s="2"/>
      <c r="J577" s="2"/>
      <c r="K577" s="2"/>
      <c r="X577" s="2"/>
      <c r="Y577" s="2"/>
      <c r="Z577" s="2"/>
      <c r="AA577" s="2"/>
      <c r="AN577" s="2"/>
      <c r="AO577" s="2"/>
      <c r="AP577" s="2"/>
      <c r="AQ577" s="2"/>
    </row>
    <row r="578" spans="2:43" x14ac:dyDescent="0.2">
      <c r="B578" s="2"/>
      <c r="C578" s="2"/>
      <c r="D578" s="37"/>
      <c r="E578" s="3"/>
      <c r="F578" s="38"/>
      <c r="G578" s="39"/>
      <c r="H578" s="2"/>
      <c r="I578" s="2"/>
      <c r="J578" s="2"/>
      <c r="K578" s="2"/>
      <c r="X578" s="2"/>
      <c r="Y578" s="2"/>
      <c r="Z578" s="2"/>
      <c r="AA578" s="2"/>
      <c r="AN578" s="2"/>
      <c r="AO578" s="2"/>
      <c r="AP578" s="2"/>
      <c r="AQ578" s="2"/>
    </row>
    <row r="579" spans="2:43" x14ac:dyDescent="0.2">
      <c r="B579" s="2"/>
      <c r="C579" s="2"/>
      <c r="D579" s="37"/>
      <c r="E579" s="3"/>
      <c r="F579" s="38"/>
      <c r="G579" s="39"/>
      <c r="H579" s="2"/>
      <c r="I579" s="2"/>
      <c r="J579" s="2"/>
      <c r="K579" s="2"/>
      <c r="X579" s="2"/>
      <c r="Y579" s="2"/>
      <c r="Z579" s="2"/>
      <c r="AA579" s="2"/>
      <c r="AN579" s="2"/>
      <c r="AO579" s="2"/>
      <c r="AP579" s="2"/>
      <c r="AQ579" s="2"/>
    </row>
    <row r="580" spans="2:43" x14ac:dyDescent="0.2">
      <c r="B580" s="2"/>
      <c r="C580" s="2"/>
      <c r="D580" s="37"/>
      <c r="E580" s="3"/>
      <c r="F580" s="38"/>
      <c r="G580" s="39"/>
      <c r="H580" s="2"/>
      <c r="I580" s="2"/>
      <c r="J580" s="2"/>
      <c r="K580" s="2"/>
      <c r="X580" s="2"/>
      <c r="Y580" s="2"/>
      <c r="Z580" s="2"/>
      <c r="AA580" s="2"/>
      <c r="AN580" s="2"/>
      <c r="AO580" s="2"/>
      <c r="AP580" s="2"/>
      <c r="AQ580" s="2"/>
    </row>
    <row r="581" spans="2:43" x14ac:dyDescent="0.2">
      <c r="B581" s="2"/>
      <c r="C581" s="2"/>
      <c r="D581" s="37"/>
      <c r="E581" s="3"/>
      <c r="F581" s="38"/>
      <c r="G581" s="39"/>
      <c r="H581" s="2"/>
      <c r="I581" s="2"/>
      <c r="J581" s="2"/>
      <c r="K581" s="2"/>
      <c r="X581" s="2"/>
      <c r="Y581" s="2"/>
      <c r="Z581" s="2"/>
      <c r="AA581" s="2"/>
      <c r="AN581" s="2"/>
      <c r="AO581" s="2"/>
      <c r="AP581" s="2"/>
      <c r="AQ581" s="2"/>
    </row>
    <row r="582" spans="2:43" x14ac:dyDescent="0.2">
      <c r="B582" s="2"/>
      <c r="C582" s="2"/>
      <c r="D582" s="37"/>
      <c r="E582" s="3"/>
      <c r="F582" s="38"/>
      <c r="G582" s="39"/>
      <c r="H582" s="2"/>
      <c r="I582" s="2"/>
      <c r="J582" s="2"/>
      <c r="K582" s="2"/>
      <c r="X582" s="2"/>
      <c r="Y582" s="2"/>
      <c r="Z582" s="2"/>
      <c r="AA582" s="2"/>
      <c r="AN582" s="2"/>
      <c r="AO582" s="2"/>
      <c r="AP582" s="2"/>
      <c r="AQ582" s="2"/>
    </row>
    <row r="583" spans="2:43" x14ac:dyDescent="0.2">
      <c r="B583" s="2"/>
      <c r="C583" s="2"/>
      <c r="D583" s="37"/>
      <c r="E583" s="3"/>
      <c r="F583" s="38"/>
      <c r="G583" s="39"/>
      <c r="H583" s="2"/>
      <c r="I583" s="2"/>
      <c r="J583" s="2"/>
      <c r="K583" s="2"/>
      <c r="X583" s="2"/>
      <c r="Y583" s="2"/>
      <c r="Z583" s="2"/>
      <c r="AA583" s="2"/>
      <c r="AN583" s="2"/>
      <c r="AO583" s="2"/>
      <c r="AP583" s="2"/>
      <c r="AQ583" s="2"/>
    </row>
    <row r="584" spans="2:43" x14ac:dyDescent="0.2">
      <c r="B584" s="2"/>
      <c r="C584" s="2"/>
      <c r="D584" s="37"/>
      <c r="E584" s="3"/>
      <c r="F584" s="38"/>
      <c r="G584" s="39"/>
      <c r="H584" s="2"/>
      <c r="I584" s="2"/>
      <c r="J584" s="2"/>
      <c r="K584" s="2"/>
      <c r="X584" s="2"/>
      <c r="Y584" s="2"/>
      <c r="Z584" s="2"/>
      <c r="AA584" s="2"/>
      <c r="AN584" s="2"/>
      <c r="AO584" s="2"/>
      <c r="AP584" s="2"/>
      <c r="AQ584" s="2"/>
    </row>
    <row r="585" spans="2:43" x14ac:dyDescent="0.2">
      <c r="B585" s="2"/>
      <c r="C585" s="2"/>
      <c r="D585" s="37"/>
      <c r="E585" s="3"/>
      <c r="F585" s="38"/>
      <c r="G585" s="39"/>
      <c r="H585" s="2"/>
      <c r="I585" s="2"/>
      <c r="J585" s="2"/>
      <c r="K585" s="2"/>
      <c r="X585" s="2"/>
      <c r="Y585" s="2"/>
      <c r="Z585" s="2"/>
      <c r="AA585" s="2"/>
      <c r="AN585" s="2"/>
      <c r="AO585" s="2"/>
      <c r="AP585" s="2"/>
      <c r="AQ585" s="2"/>
    </row>
    <row r="586" spans="2:43" x14ac:dyDescent="0.2">
      <c r="B586" s="2"/>
      <c r="C586" s="2"/>
      <c r="D586" s="37"/>
      <c r="E586" s="3"/>
      <c r="F586" s="38"/>
      <c r="G586" s="39"/>
      <c r="H586" s="2"/>
      <c r="I586" s="2"/>
      <c r="J586" s="2"/>
      <c r="K586" s="2"/>
      <c r="X586" s="2"/>
      <c r="Y586" s="2"/>
      <c r="Z586" s="2"/>
      <c r="AA586" s="2"/>
      <c r="AN586" s="2"/>
      <c r="AO586" s="2"/>
      <c r="AP586" s="2"/>
      <c r="AQ586" s="2"/>
    </row>
    <row r="587" spans="2:43" x14ac:dyDescent="0.2">
      <c r="B587" s="2"/>
      <c r="C587" s="2"/>
      <c r="D587" s="37"/>
      <c r="E587" s="3"/>
      <c r="F587" s="38"/>
      <c r="G587" s="39"/>
      <c r="H587" s="2"/>
      <c r="I587" s="2"/>
      <c r="J587" s="2"/>
      <c r="K587" s="2"/>
      <c r="X587" s="2"/>
      <c r="Y587" s="2"/>
      <c r="Z587" s="2"/>
      <c r="AA587" s="2"/>
      <c r="AN587" s="2"/>
      <c r="AO587" s="2"/>
      <c r="AP587" s="2"/>
      <c r="AQ587" s="2"/>
    </row>
    <row r="588" spans="2:43" x14ac:dyDescent="0.2">
      <c r="B588" s="2"/>
      <c r="C588" s="2"/>
      <c r="D588" s="37"/>
      <c r="E588" s="3"/>
      <c r="F588" s="38"/>
      <c r="G588" s="39"/>
      <c r="H588" s="2"/>
      <c r="I588" s="2"/>
      <c r="J588" s="2"/>
      <c r="K588" s="2"/>
      <c r="X588" s="2"/>
      <c r="Y588" s="2"/>
      <c r="Z588" s="2"/>
      <c r="AA588" s="2"/>
      <c r="AN588" s="2"/>
      <c r="AO588" s="2"/>
      <c r="AP588" s="2"/>
      <c r="AQ588" s="2"/>
    </row>
    <row r="589" spans="2:43" x14ac:dyDescent="0.2">
      <c r="B589" s="2"/>
      <c r="C589" s="2"/>
      <c r="D589" s="37"/>
      <c r="E589" s="3"/>
      <c r="F589" s="38"/>
      <c r="G589" s="39"/>
      <c r="H589" s="2"/>
      <c r="I589" s="2"/>
      <c r="J589" s="2"/>
      <c r="K589" s="2"/>
      <c r="X589" s="2"/>
      <c r="Y589" s="2"/>
      <c r="Z589" s="2"/>
      <c r="AA589" s="2"/>
      <c r="AN589" s="2"/>
      <c r="AO589" s="2"/>
      <c r="AP589" s="2"/>
      <c r="AQ589" s="2"/>
    </row>
    <row r="590" spans="2:43" x14ac:dyDescent="0.2">
      <c r="B590" s="2"/>
      <c r="C590" s="2"/>
      <c r="D590" s="37"/>
      <c r="E590" s="3"/>
      <c r="F590" s="38"/>
      <c r="G590" s="39"/>
      <c r="H590" s="2"/>
      <c r="I590" s="2"/>
      <c r="J590" s="2"/>
      <c r="K590" s="2"/>
      <c r="X590" s="2"/>
      <c r="Y590" s="2"/>
      <c r="Z590" s="2"/>
      <c r="AA590" s="2"/>
      <c r="AN590" s="2"/>
      <c r="AO590" s="2"/>
      <c r="AP590" s="2"/>
      <c r="AQ590" s="2"/>
    </row>
    <row r="591" spans="2:43" x14ac:dyDescent="0.2">
      <c r="B591" s="2"/>
      <c r="C591" s="2"/>
      <c r="D591" s="37"/>
      <c r="E591" s="3"/>
      <c r="F591" s="38"/>
      <c r="G591" s="39"/>
      <c r="H591" s="2"/>
      <c r="I591" s="2"/>
      <c r="J591" s="2"/>
      <c r="K591" s="2"/>
      <c r="X591" s="2"/>
      <c r="Y591" s="2"/>
      <c r="Z591" s="2"/>
      <c r="AA591" s="2"/>
      <c r="AN591" s="2"/>
      <c r="AO591" s="2"/>
      <c r="AP591" s="2"/>
      <c r="AQ591" s="2"/>
    </row>
    <row r="592" spans="2:43" x14ac:dyDescent="0.2">
      <c r="B592" s="2"/>
      <c r="C592" s="2"/>
      <c r="D592" s="37"/>
      <c r="E592" s="3"/>
      <c r="F592" s="38"/>
      <c r="G592" s="39"/>
      <c r="H592" s="2"/>
      <c r="I592" s="2"/>
      <c r="J592" s="2"/>
      <c r="K592" s="2"/>
      <c r="X592" s="2"/>
      <c r="Y592" s="2"/>
      <c r="Z592" s="2"/>
      <c r="AA592" s="2"/>
      <c r="AN592" s="2"/>
      <c r="AO592" s="2"/>
      <c r="AP592" s="2"/>
      <c r="AQ592" s="2"/>
    </row>
    <row r="593" spans="2:43" x14ac:dyDescent="0.2">
      <c r="B593" s="2"/>
      <c r="C593" s="2"/>
      <c r="D593" s="37"/>
      <c r="E593" s="3"/>
      <c r="F593" s="38"/>
      <c r="G593" s="39"/>
      <c r="H593" s="2"/>
      <c r="I593" s="2"/>
      <c r="J593" s="2"/>
      <c r="K593" s="2"/>
      <c r="X593" s="2"/>
      <c r="Y593" s="2"/>
      <c r="Z593" s="2"/>
      <c r="AA593" s="2"/>
      <c r="AN593" s="2"/>
      <c r="AO593" s="2"/>
      <c r="AP593" s="2"/>
      <c r="AQ593" s="2"/>
    </row>
    <row r="594" spans="2:43" x14ac:dyDescent="0.2">
      <c r="B594" s="2"/>
      <c r="C594" s="2"/>
      <c r="D594" s="37"/>
      <c r="E594" s="3"/>
      <c r="F594" s="38"/>
      <c r="G594" s="39"/>
      <c r="H594" s="2"/>
      <c r="I594" s="2"/>
      <c r="J594" s="2"/>
      <c r="K594" s="2"/>
      <c r="X594" s="2"/>
      <c r="Y594" s="2"/>
      <c r="Z594" s="2"/>
      <c r="AA594" s="2"/>
      <c r="AN594" s="2"/>
      <c r="AO594" s="2"/>
      <c r="AP594" s="2"/>
      <c r="AQ594" s="2"/>
    </row>
    <row r="595" spans="2:43" x14ac:dyDescent="0.2">
      <c r="B595" s="2"/>
      <c r="C595" s="2"/>
      <c r="D595" s="37"/>
      <c r="E595" s="3"/>
      <c r="F595" s="38"/>
      <c r="G595" s="39"/>
      <c r="H595" s="2"/>
      <c r="I595" s="2"/>
      <c r="J595" s="2"/>
      <c r="K595" s="2"/>
      <c r="X595" s="2"/>
      <c r="Y595" s="2"/>
      <c r="Z595" s="2"/>
      <c r="AA595" s="2"/>
      <c r="AN595" s="2"/>
      <c r="AO595" s="2"/>
      <c r="AP595" s="2"/>
      <c r="AQ595" s="2"/>
    </row>
    <row r="596" spans="2:43" x14ac:dyDescent="0.2">
      <c r="B596" s="2"/>
      <c r="C596" s="2"/>
      <c r="D596" s="37"/>
      <c r="E596" s="3"/>
      <c r="F596" s="38"/>
      <c r="G596" s="39"/>
      <c r="H596" s="2"/>
      <c r="I596" s="2"/>
      <c r="J596" s="2"/>
      <c r="K596" s="2"/>
      <c r="X596" s="2"/>
      <c r="Y596" s="2"/>
      <c r="Z596" s="2"/>
      <c r="AA596" s="2"/>
      <c r="AN596" s="2"/>
      <c r="AO596" s="2"/>
      <c r="AP596" s="2"/>
      <c r="AQ596" s="2"/>
    </row>
    <row r="597" spans="2:43" x14ac:dyDescent="0.2">
      <c r="B597" s="2"/>
      <c r="C597" s="2"/>
      <c r="D597" s="37"/>
      <c r="E597" s="3"/>
      <c r="F597" s="38"/>
      <c r="G597" s="39"/>
      <c r="H597" s="2"/>
      <c r="I597" s="2"/>
      <c r="J597" s="2"/>
      <c r="K597" s="2"/>
      <c r="X597" s="2"/>
      <c r="Y597" s="2"/>
      <c r="Z597" s="2"/>
      <c r="AA597" s="2"/>
      <c r="AN597" s="2"/>
      <c r="AO597" s="2"/>
      <c r="AP597" s="2"/>
      <c r="AQ597" s="2"/>
    </row>
    <row r="598" spans="2:43" x14ac:dyDescent="0.2">
      <c r="B598" s="2"/>
      <c r="C598" s="2"/>
      <c r="D598" s="37"/>
      <c r="E598" s="3"/>
      <c r="F598" s="38"/>
      <c r="G598" s="39"/>
      <c r="H598" s="2"/>
      <c r="I598" s="2"/>
      <c r="J598" s="2"/>
      <c r="K598" s="2"/>
      <c r="X598" s="2"/>
      <c r="Y598" s="2"/>
      <c r="Z598" s="2"/>
      <c r="AA598" s="2"/>
      <c r="AN598" s="2"/>
      <c r="AO598" s="2"/>
      <c r="AP598" s="2"/>
      <c r="AQ598" s="2"/>
    </row>
    <row r="599" spans="2:43" x14ac:dyDescent="0.2">
      <c r="B599" s="2"/>
      <c r="C599" s="2"/>
      <c r="D599" s="37"/>
      <c r="E599" s="3"/>
      <c r="F599" s="38"/>
      <c r="G599" s="39"/>
      <c r="H599" s="2"/>
      <c r="I599" s="2"/>
      <c r="J599" s="2"/>
      <c r="K599" s="2"/>
      <c r="X599" s="2"/>
      <c r="Y599" s="2"/>
      <c r="Z599" s="2"/>
      <c r="AA599" s="2"/>
      <c r="AN599" s="2"/>
      <c r="AO599" s="2"/>
      <c r="AP599" s="2"/>
      <c r="AQ599" s="2"/>
    </row>
    <row r="600" spans="2:43" x14ac:dyDescent="0.2">
      <c r="B600" s="2"/>
      <c r="C600" s="2"/>
      <c r="D600" s="37"/>
      <c r="E600" s="3"/>
      <c r="F600" s="38"/>
      <c r="G600" s="39"/>
      <c r="H600" s="2"/>
      <c r="I600" s="2"/>
      <c r="J600" s="2"/>
      <c r="K600" s="2"/>
      <c r="X600" s="2"/>
      <c r="Y600" s="2"/>
      <c r="Z600" s="2"/>
      <c r="AA600" s="2"/>
      <c r="AN600" s="2"/>
      <c r="AO600" s="2"/>
      <c r="AP600" s="2"/>
      <c r="AQ600" s="2"/>
    </row>
    <row r="601" spans="2:43" x14ac:dyDescent="0.2">
      <c r="B601" s="2"/>
      <c r="C601" s="2"/>
      <c r="D601" s="37"/>
      <c r="E601" s="3"/>
      <c r="F601" s="38"/>
      <c r="G601" s="39"/>
      <c r="H601" s="2"/>
      <c r="I601" s="2"/>
      <c r="J601" s="2"/>
      <c r="K601" s="2"/>
      <c r="X601" s="2"/>
      <c r="Y601" s="2"/>
      <c r="Z601" s="2"/>
      <c r="AA601" s="2"/>
      <c r="AN601" s="2"/>
      <c r="AO601" s="2"/>
      <c r="AP601" s="2"/>
      <c r="AQ601" s="2"/>
    </row>
    <row r="602" spans="2:43" x14ac:dyDescent="0.2">
      <c r="B602" s="2"/>
      <c r="C602" s="2"/>
      <c r="D602" s="37"/>
      <c r="E602" s="3"/>
      <c r="F602" s="38"/>
      <c r="G602" s="39"/>
      <c r="H602" s="2"/>
      <c r="I602" s="2"/>
      <c r="J602" s="2"/>
      <c r="K602" s="2"/>
      <c r="X602" s="2"/>
      <c r="Y602" s="2"/>
      <c r="Z602" s="2"/>
      <c r="AA602" s="2"/>
      <c r="AN602" s="2"/>
      <c r="AO602" s="2"/>
      <c r="AP602" s="2"/>
      <c r="AQ602" s="2"/>
    </row>
    <row r="603" spans="2:43" x14ac:dyDescent="0.2">
      <c r="B603" s="2"/>
      <c r="C603" s="2"/>
      <c r="D603" s="37"/>
      <c r="E603" s="3"/>
      <c r="F603" s="38"/>
      <c r="G603" s="39"/>
      <c r="H603" s="2"/>
      <c r="I603" s="2"/>
      <c r="J603" s="2"/>
      <c r="K603" s="2"/>
      <c r="X603" s="2"/>
      <c r="Y603" s="2"/>
      <c r="Z603" s="2"/>
      <c r="AA603" s="2"/>
      <c r="AN603" s="2"/>
      <c r="AO603" s="2"/>
      <c r="AP603" s="2"/>
      <c r="AQ603" s="2"/>
    </row>
    <row r="604" spans="2:43" x14ac:dyDescent="0.2">
      <c r="B604" s="2"/>
      <c r="C604" s="2"/>
      <c r="D604" s="37"/>
      <c r="E604" s="3"/>
      <c r="F604" s="38"/>
      <c r="G604" s="39"/>
      <c r="H604" s="2"/>
      <c r="I604" s="2"/>
      <c r="J604" s="2"/>
      <c r="K604" s="2"/>
      <c r="X604" s="2"/>
      <c r="Y604" s="2"/>
      <c r="Z604" s="2"/>
      <c r="AA604" s="2"/>
      <c r="AN604" s="2"/>
      <c r="AO604" s="2"/>
      <c r="AP604" s="2"/>
      <c r="AQ604" s="2"/>
    </row>
    <row r="605" spans="2:43" x14ac:dyDescent="0.2">
      <c r="B605" s="2"/>
      <c r="C605" s="2"/>
      <c r="D605" s="37"/>
      <c r="E605" s="3"/>
      <c r="F605" s="38"/>
      <c r="G605" s="39"/>
      <c r="H605" s="2"/>
      <c r="I605" s="2"/>
      <c r="J605" s="2"/>
      <c r="K605" s="2"/>
      <c r="X605" s="2"/>
      <c r="Y605" s="2"/>
      <c r="Z605" s="2"/>
      <c r="AA605" s="2"/>
      <c r="AN605" s="2"/>
      <c r="AO605" s="2"/>
      <c r="AP605" s="2"/>
      <c r="AQ605" s="2"/>
    </row>
    <row r="606" spans="2:43" x14ac:dyDescent="0.2">
      <c r="B606" s="2"/>
      <c r="C606" s="2"/>
      <c r="D606" s="37"/>
      <c r="E606" s="3"/>
      <c r="F606" s="38"/>
      <c r="G606" s="39"/>
      <c r="H606" s="2"/>
      <c r="I606" s="2"/>
      <c r="J606" s="2"/>
      <c r="K606" s="2"/>
      <c r="X606" s="2"/>
      <c r="Y606" s="2"/>
      <c r="Z606" s="2"/>
      <c r="AA606" s="2"/>
      <c r="AN606" s="2"/>
      <c r="AO606" s="2"/>
      <c r="AP606" s="2"/>
      <c r="AQ606" s="2"/>
    </row>
    <row r="607" spans="2:43" x14ac:dyDescent="0.2">
      <c r="B607" s="2"/>
      <c r="C607" s="2"/>
      <c r="D607" s="37"/>
      <c r="E607" s="3"/>
      <c r="F607" s="38"/>
      <c r="G607" s="39"/>
      <c r="H607" s="2"/>
      <c r="I607" s="2"/>
      <c r="J607" s="2"/>
      <c r="K607" s="2"/>
      <c r="X607" s="2"/>
      <c r="Y607" s="2"/>
      <c r="Z607" s="2"/>
      <c r="AA607" s="2"/>
      <c r="AN607" s="2"/>
      <c r="AO607" s="2"/>
      <c r="AP607" s="2"/>
      <c r="AQ607" s="2"/>
    </row>
    <row r="608" spans="2:43" x14ac:dyDescent="0.2">
      <c r="B608" s="2"/>
      <c r="C608" s="2"/>
      <c r="D608" s="37"/>
      <c r="E608" s="3"/>
      <c r="F608" s="38"/>
      <c r="G608" s="39"/>
      <c r="H608" s="2"/>
      <c r="I608" s="2"/>
      <c r="J608" s="2"/>
      <c r="K608" s="2"/>
      <c r="X608" s="2"/>
      <c r="Y608" s="2"/>
      <c r="Z608" s="2"/>
      <c r="AA608" s="2"/>
      <c r="AN608" s="2"/>
      <c r="AO608" s="2"/>
      <c r="AP608" s="2"/>
      <c r="AQ608" s="2"/>
    </row>
    <row r="609" spans="2:43" x14ac:dyDescent="0.2">
      <c r="B609" s="2"/>
      <c r="C609" s="2"/>
      <c r="D609" s="37"/>
      <c r="E609" s="3"/>
      <c r="F609" s="38"/>
      <c r="G609" s="39"/>
      <c r="H609" s="2"/>
      <c r="I609" s="2"/>
      <c r="J609" s="2"/>
      <c r="K609" s="2"/>
      <c r="X609" s="2"/>
      <c r="Y609" s="2"/>
      <c r="Z609" s="2"/>
      <c r="AA609" s="2"/>
      <c r="AN609" s="2"/>
      <c r="AO609" s="2"/>
      <c r="AP609" s="2"/>
      <c r="AQ609" s="2"/>
    </row>
    <row r="610" spans="2:43" x14ac:dyDescent="0.2">
      <c r="B610" s="2"/>
      <c r="C610" s="2"/>
      <c r="D610" s="37"/>
      <c r="E610" s="3"/>
      <c r="F610" s="38"/>
      <c r="G610" s="39"/>
      <c r="H610" s="2"/>
      <c r="I610" s="2"/>
      <c r="J610" s="2"/>
      <c r="K610" s="2"/>
      <c r="X610" s="2"/>
      <c r="Y610" s="2"/>
      <c r="Z610" s="2"/>
      <c r="AA610" s="2"/>
      <c r="AN610" s="2"/>
      <c r="AO610" s="2"/>
      <c r="AP610" s="2"/>
      <c r="AQ610" s="2"/>
    </row>
    <row r="611" spans="2:43" x14ac:dyDescent="0.2">
      <c r="B611" s="2"/>
      <c r="C611" s="2"/>
      <c r="D611" s="37"/>
      <c r="E611" s="3"/>
      <c r="F611" s="38"/>
      <c r="G611" s="39"/>
      <c r="H611" s="2"/>
      <c r="I611" s="2"/>
      <c r="J611" s="2"/>
      <c r="K611" s="2"/>
      <c r="X611" s="2"/>
      <c r="Y611" s="2"/>
      <c r="Z611" s="2"/>
      <c r="AA611" s="2"/>
      <c r="AN611" s="2"/>
      <c r="AO611" s="2"/>
      <c r="AP611" s="2"/>
      <c r="AQ611" s="2"/>
    </row>
    <row r="612" spans="2:43" x14ac:dyDescent="0.2">
      <c r="B612" s="2"/>
      <c r="C612" s="2"/>
      <c r="D612" s="37"/>
      <c r="E612" s="3"/>
      <c r="F612" s="38"/>
      <c r="G612" s="39"/>
      <c r="H612" s="2"/>
      <c r="I612" s="2"/>
      <c r="J612" s="2"/>
      <c r="K612" s="2"/>
      <c r="X612" s="2"/>
      <c r="Y612" s="2"/>
      <c r="Z612" s="2"/>
      <c r="AA612" s="2"/>
      <c r="AN612" s="2"/>
      <c r="AO612" s="2"/>
      <c r="AP612" s="2"/>
      <c r="AQ612" s="2"/>
    </row>
    <row r="613" spans="2:43" x14ac:dyDescent="0.2">
      <c r="B613" s="2"/>
      <c r="C613" s="2"/>
      <c r="D613" s="37"/>
      <c r="E613" s="3"/>
      <c r="F613" s="38"/>
      <c r="G613" s="39"/>
      <c r="H613" s="2"/>
      <c r="I613" s="2"/>
      <c r="J613" s="2"/>
      <c r="K613" s="2"/>
      <c r="X613" s="2"/>
      <c r="Y613" s="2"/>
      <c r="Z613" s="2"/>
      <c r="AA613" s="2"/>
      <c r="AN613" s="2"/>
      <c r="AO613" s="2"/>
      <c r="AP613" s="2"/>
      <c r="AQ613" s="2"/>
    </row>
    <row r="614" spans="2:43" x14ac:dyDescent="0.2">
      <c r="B614" s="2"/>
      <c r="C614" s="2"/>
      <c r="D614" s="37"/>
      <c r="E614" s="3"/>
      <c r="F614" s="38"/>
      <c r="G614" s="39"/>
      <c r="H614" s="2"/>
      <c r="I614" s="2"/>
      <c r="J614" s="2"/>
      <c r="K614" s="2"/>
      <c r="X614" s="2"/>
      <c r="Y614" s="2"/>
      <c r="Z614" s="2"/>
      <c r="AA614" s="2"/>
      <c r="AN614" s="2"/>
      <c r="AO614" s="2"/>
      <c r="AP614" s="2"/>
      <c r="AQ614" s="2"/>
    </row>
    <row r="615" spans="2:43" x14ac:dyDescent="0.2">
      <c r="B615" s="2"/>
      <c r="C615" s="2"/>
      <c r="D615" s="37"/>
      <c r="E615" s="3"/>
      <c r="F615" s="38"/>
      <c r="G615" s="39"/>
      <c r="H615" s="2"/>
      <c r="I615" s="2"/>
      <c r="J615" s="2"/>
      <c r="K615" s="2"/>
      <c r="X615" s="2"/>
      <c r="Y615" s="2"/>
      <c r="Z615" s="2"/>
      <c r="AA615" s="2"/>
      <c r="AN615" s="2"/>
      <c r="AO615" s="2"/>
      <c r="AP615" s="2"/>
      <c r="AQ615" s="2"/>
    </row>
    <row r="616" spans="2:43" x14ac:dyDescent="0.2">
      <c r="B616" s="2"/>
      <c r="C616" s="2"/>
      <c r="D616" s="37"/>
      <c r="E616" s="3"/>
      <c r="F616" s="38"/>
      <c r="G616" s="39"/>
      <c r="H616" s="2"/>
      <c r="I616" s="2"/>
      <c r="J616" s="2"/>
      <c r="K616" s="2"/>
      <c r="X616" s="2"/>
      <c r="Y616" s="2"/>
      <c r="Z616" s="2"/>
      <c r="AA616" s="2"/>
      <c r="AN616" s="2"/>
      <c r="AO616" s="2"/>
      <c r="AP616" s="2"/>
      <c r="AQ616" s="2"/>
    </row>
    <row r="617" spans="2:43" x14ac:dyDescent="0.2">
      <c r="B617" s="2"/>
      <c r="C617" s="2"/>
      <c r="D617" s="37"/>
      <c r="E617" s="3"/>
      <c r="F617" s="38"/>
      <c r="G617" s="39"/>
      <c r="H617" s="2"/>
      <c r="I617" s="2"/>
      <c r="J617" s="2"/>
      <c r="K617" s="2"/>
      <c r="X617" s="2"/>
      <c r="Y617" s="2"/>
      <c r="Z617" s="2"/>
      <c r="AA617" s="2"/>
      <c r="AN617" s="2"/>
      <c r="AO617" s="2"/>
      <c r="AP617" s="2"/>
      <c r="AQ617" s="2"/>
    </row>
    <row r="618" spans="2:43" x14ac:dyDescent="0.2">
      <c r="B618" s="2"/>
      <c r="C618" s="2"/>
      <c r="D618" s="37"/>
      <c r="E618" s="3"/>
      <c r="F618" s="38"/>
      <c r="G618" s="39"/>
      <c r="H618" s="2"/>
      <c r="I618" s="2"/>
      <c r="J618" s="2"/>
      <c r="K618" s="2"/>
      <c r="X618" s="2"/>
      <c r="Y618" s="2"/>
      <c r="Z618" s="2"/>
      <c r="AA618" s="2"/>
      <c r="AN618" s="2"/>
      <c r="AO618" s="2"/>
      <c r="AP618" s="2"/>
      <c r="AQ618" s="2"/>
    </row>
    <row r="619" spans="2:43" x14ac:dyDescent="0.2">
      <c r="B619" s="2"/>
      <c r="C619" s="2"/>
      <c r="D619" s="37"/>
      <c r="E619" s="3"/>
      <c r="F619" s="38"/>
      <c r="G619" s="39"/>
      <c r="H619" s="2"/>
      <c r="I619" s="2"/>
      <c r="J619" s="2"/>
      <c r="K619" s="2"/>
      <c r="X619" s="2"/>
      <c r="Y619" s="2"/>
      <c r="Z619" s="2"/>
      <c r="AA619" s="2"/>
      <c r="AN619" s="2"/>
      <c r="AO619" s="2"/>
      <c r="AP619" s="2"/>
      <c r="AQ619" s="2"/>
    </row>
    <row r="620" spans="2:43" x14ac:dyDescent="0.2">
      <c r="B620" s="2"/>
      <c r="C620" s="2"/>
      <c r="D620" s="37"/>
      <c r="E620" s="3"/>
      <c r="F620" s="38"/>
      <c r="G620" s="39"/>
      <c r="H620" s="2"/>
      <c r="I620" s="2"/>
      <c r="J620" s="2"/>
      <c r="K620" s="2"/>
      <c r="X620" s="2"/>
      <c r="Y620" s="2"/>
      <c r="Z620" s="2"/>
      <c r="AA620" s="2"/>
      <c r="AN620" s="2"/>
      <c r="AO620" s="2"/>
      <c r="AP620" s="2"/>
      <c r="AQ620" s="2"/>
    </row>
    <row r="621" spans="2:43" x14ac:dyDescent="0.2">
      <c r="B621" s="2"/>
      <c r="C621" s="2"/>
      <c r="D621" s="37"/>
      <c r="E621" s="3"/>
      <c r="F621" s="38"/>
      <c r="G621" s="39"/>
      <c r="H621" s="2"/>
      <c r="I621" s="2"/>
      <c r="J621" s="2"/>
      <c r="K621" s="2"/>
      <c r="X621" s="2"/>
      <c r="Y621" s="2"/>
      <c r="Z621" s="2"/>
      <c r="AA621" s="2"/>
      <c r="AN621" s="2"/>
      <c r="AO621" s="2"/>
      <c r="AP621" s="2"/>
      <c r="AQ621" s="2"/>
    </row>
    <row r="622" spans="2:43" x14ac:dyDescent="0.2">
      <c r="B622" s="2"/>
      <c r="C622" s="2"/>
      <c r="D622" s="37"/>
      <c r="E622" s="3"/>
      <c r="F622" s="38"/>
      <c r="G622" s="39"/>
      <c r="H622" s="2"/>
      <c r="I622" s="2"/>
      <c r="J622" s="2"/>
      <c r="K622" s="2"/>
      <c r="X622" s="2"/>
      <c r="Y622" s="2"/>
      <c r="Z622" s="2"/>
      <c r="AA622" s="2"/>
      <c r="AN622" s="2"/>
      <c r="AO622" s="2"/>
      <c r="AP622" s="2"/>
      <c r="AQ622" s="2"/>
    </row>
    <row r="623" spans="2:43" x14ac:dyDescent="0.2">
      <c r="B623" s="2"/>
      <c r="C623" s="2"/>
      <c r="D623" s="37"/>
      <c r="E623" s="3"/>
      <c r="F623" s="38"/>
      <c r="G623" s="39"/>
      <c r="H623" s="2"/>
      <c r="I623" s="2"/>
      <c r="J623" s="2"/>
      <c r="K623" s="2"/>
      <c r="X623" s="2"/>
      <c r="Y623" s="2"/>
      <c r="Z623" s="2"/>
      <c r="AA623" s="2"/>
      <c r="AN623" s="2"/>
      <c r="AO623" s="2"/>
      <c r="AP623" s="2"/>
      <c r="AQ623" s="2"/>
    </row>
    <row r="624" spans="2:43" x14ac:dyDescent="0.2">
      <c r="B624" s="2"/>
      <c r="C624" s="2"/>
      <c r="D624" s="37"/>
      <c r="E624" s="3"/>
      <c r="F624" s="38"/>
      <c r="G624" s="39"/>
      <c r="H624" s="2"/>
      <c r="I624" s="2"/>
      <c r="J624" s="2"/>
      <c r="K624" s="2"/>
      <c r="X624" s="2"/>
      <c r="Y624" s="2"/>
      <c r="Z624" s="2"/>
      <c r="AA624" s="2"/>
      <c r="AN624" s="2"/>
      <c r="AO624" s="2"/>
      <c r="AP624" s="2"/>
      <c r="AQ624" s="2"/>
    </row>
    <row r="625" spans="2:43" x14ac:dyDescent="0.2">
      <c r="B625" s="2"/>
      <c r="C625" s="2"/>
      <c r="D625" s="37"/>
      <c r="E625" s="3"/>
      <c r="F625" s="38"/>
      <c r="G625" s="39"/>
      <c r="H625" s="2"/>
      <c r="I625" s="2"/>
      <c r="J625" s="2"/>
      <c r="K625" s="2"/>
      <c r="X625" s="2"/>
      <c r="Y625" s="2"/>
      <c r="Z625" s="2"/>
      <c r="AA625" s="2"/>
      <c r="AN625" s="2"/>
      <c r="AO625" s="2"/>
      <c r="AP625" s="2"/>
      <c r="AQ625" s="2"/>
    </row>
    <row r="626" spans="2:43" x14ac:dyDescent="0.2">
      <c r="B626" s="2"/>
      <c r="C626" s="2"/>
      <c r="D626" s="37"/>
      <c r="E626" s="3"/>
      <c r="F626" s="38"/>
      <c r="G626" s="39"/>
      <c r="H626" s="2"/>
      <c r="I626" s="2"/>
      <c r="J626" s="2"/>
      <c r="K626" s="2"/>
      <c r="X626" s="2"/>
      <c r="Y626" s="2"/>
      <c r="Z626" s="2"/>
      <c r="AA626" s="2"/>
      <c r="AN626" s="2"/>
      <c r="AO626" s="2"/>
      <c r="AP626" s="2"/>
      <c r="AQ626" s="2"/>
    </row>
    <row r="627" spans="2:43" x14ac:dyDescent="0.2">
      <c r="B627" s="2"/>
      <c r="C627" s="2"/>
      <c r="D627" s="37"/>
      <c r="E627" s="3"/>
      <c r="F627" s="38"/>
      <c r="G627" s="39"/>
      <c r="H627" s="2"/>
      <c r="I627" s="2"/>
      <c r="J627" s="2"/>
      <c r="K627" s="2"/>
      <c r="X627" s="2"/>
      <c r="Y627" s="2"/>
      <c r="Z627" s="2"/>
      <c r="AA627" s="2"/>
      <c r="AN627" s="2"/>
      <c r="AO627" s="2"/>
      <c r="AP627" s="2"/>
      <c r="AQ627" s="2"/>
    </row>
    <row r="628" spans="2:43" x14ac:dyDescent="0.2">
      <c r="B628" s="2"/>
      <c r="C628" s="2"/>
      <c r="D628" s="37"/>
      <c r="E628" s="3"/>
      <c r="F628" s="38"/>
      <c r="G628" s="39"/>
      <c r="H628" s="2"/>
      <c r="I628" s="2"/>
      <c r="J628" s="2"/>
      <c r="K628" s="2"/>
      <c r="X628" s="2"/>
      <c r="Y628" s="2"/>
      <c r="Z628" s="2"/>
      <c r="AA628" s="2"/>
      <c r="AN628" s="2"/>
      <c r="AO628" s="2"/>
      <c r="AP628" s="2"/>
      <c r="AQ628" s="2"/>
    </row>
    <row r="629" spans="2:43" x14ac:dyDescent="0.2">
      <c r="B629" s="2"/>
      <c r="C629" s="2"/>
      <c r="D629" s="37"/>
      <c r="E629" s="3"/>
      <c r="F629" s="38"/>
      <c r="G629" s="39"/>
      <c r="H629" s="2"/>
      <c r="I629" s="2"/>
      <c r="J629" s="2"/>
      <c r="K629" s="2"/>
      <c r="X629" s="2"/>
      <c r="Y629" s="2"/>
      <c r="Z629" s="2"/>
      <c r="AA629" s="2"/>
      <c r="AN629" s="2"/>
      <c r="AO629" s="2"/>
      <c r="AP629" s="2"/>
      <c r="AQ629" s="2"/>
    </row>
    <row r="630" spans="2:43" x14ac:dyDescent="0.2">
      <c r="B630" s="2"/>
      <c r="C630" s="2"/>
      <c r="D630" s="37"/>
      <c r="E630" s="3"/>
      <c r="F630" s="38"/>
      <c r="G630" s="39"/>
      <c r="H630" s="2"/>
      <c r="I630" s="2"/>
      <c r="J630" s="2"/>
      <c r="K630" s="2"/>
      <c r="X630" s="2"/>
      <c r="Y630" s="2"/>
      <c r="Z630" s="2"/>
      <c r="AA630" s="2"/>
      <c r="AN630" s="2"/>
      <c r="AO630" s="2"/>
      <c r="AP630" s="2"/>
      <c r="AQ630" s="2"/>
    </row>
    <row r="631" spans="2:43" x14ac:dyDescent="0.2">
      <c r="B631" s="2"/>
      <c r="C631" s="2"/>
      <c r="D631" s="37"/>
      <c r="E631" s="3"/>
      <c r="F631" s="38"/>
      <c r="G631" s="39"/>
      <c r="H631" s="2"/>
      <c r="I631" s="2"/>
      <c r="J631" s="2"/>
      <c r="K631" s="2"/>
      <c r="X631" s="2"/>
      <c r="Y631" s="2"/>
      <c r="Z631" s="2"/>
      <c r="AA631" s="2"/>
      <c r="AN631" s="2"/>
      <c r="AO631" s="2"/>
      <c r="AP631" s="2"/>
      <c r="AQ631" s="2"/>
    </row>
    <row r="632" spans="2:43" x14ac:dyDescent="0.2">
      <c r="B632" s="2"/>
      <c r="C632" s="2"/>
      <c r="D632" s="37"/>
      <c r="E632" s="3"/>
      <c r="F632" s="38"/>
      <c r="G632" s="39"/>
      <c r="H632" s="2"/>
      <c r="I632" s="2"/>
      <c r="J632" s="2"/>
      <c r="K632" s="2"/>
      <c r="X632" s="2"/>
      <c r="Y632" s="2"/>
      <c r="Z632" s="2"/>
      <c r="AA632" s="2"/>
      <c r="AN632" s="2"/>
      <c r="AO632" s="2"/>
      <c r="AP632" s="2"/>
      <c r="AQ632" s="2"/>
    </row>
    <row r="633" spans="2:43" x14ac:dyDescent="0.2">
      <c r="B633" s="2"/>
      <c r="C633" s="2"/>
      <c r="D633" s="37"/>
      <c r="E633" s="3"/>
      <c r="F633" s="38"/>
      <c r="G633" s="39"/>
      <c r="H633" s="2"/>
      <c r="I633" s="2"/>
      <c r="J633" s="2"/>
      <c r="K633" s="2"/>
      <c r="X633" s="2"/>
      <c r="Y633" s="2"/>
      <c r="Z633" s="2"/>
      <c r="AA633" s="2"/>
      <c r="AN633" s="2"/>
      <c r="AO633" s="2"/>
      <c r="AP633" s="2"/>
      <c r="AQ633" s="2"/>
    </row>
    <row r="634" spans="2:43" x14ac:dyDescent="0.2">
      <c r="B634" s="2"/>
      <c r="C634" s="2"/>
      <c r="D634" s="37"/>
      <c r="E634" s="3"/>
      <c r="F634" s="38"/>
      <c r="G634" s="39"/>
      <c r="H634" s="2"/>
      <c r="I634" s="2"/>
      <c r="J634" s="2"/>
      <c r="K634" s="2"/>
      <c r="X634" s="2"/>
      <c r="Y634" s="2"/>
      <c r="Z634" s="2"/>
      <c r="AA634" s="2"/>
      <c r="AN634" s="2"/>
      <c r="AO634" s="2"/>
      <c r="AP634" s="2"/>
      <c r="AQ634" s="2"/>
    </row>
    <row r="635" spans="2:43" x14ac:dyDescent="0.2">
      <c r="B635" s="2"/>
      <c r="C635" s="2"/>
      <c r="D635" s="37"/>
      <c r="E635" s="3"/>
      <c r="F635" s="38"/>
      <c r="G635" s="39"/>
      <c r="H635" s="2"/>
      <c r="I635" s="2"/>
      <c r="J635" s="2"/>
      <c r="K635" s="2"/>
      <c r="X635" s="2"/>
      <c r="Y635" s="2"/>
      <c r="Z635" s="2"/>
      <c r="AA635" s="2"/>
      <c r="AN635" s="2"/>
      <c r="AO635" s="2"/>
      <c r="AP635" s="2"/>
      <c r="AQ635" s="2"/>
    </row>
    <row r="636" spans="2:43" x14ac:dyDescent="0.2">
      <c r="B636" s="2"/>
      <c r="C636" s="2"/>
      <c r="D636" s="37"/>
      <c r="E636" s="3"/>
      <c r="F636" s="38"/>
      <c r="G636" s="39"/>
      <c r="H636" s="2"/>
      <c r="I636" s="2"/>
      <c r="J636" s="2"/>
      <c r="K636" s="2"/>
      <c r="X636" s="2"/>
      <c r="Y636" s="2"/>
      <c r="Z636" s="2"/>
      <c r="AA636" s="2"/>
      <c r="AN636" s="2"/>
      <c r="AO636" s="2"/>
      <c r="AP636" s="2"/>
      <c r="AQ636" s="2"/>
    </row>
    <row r="637" spans="2:43" x14ac:dyDescent="0.2">
      <c r="B637" s="2"/>
      <c r="C637" s="2"/>
      <c r="D637" s="37"/>
      <c r="E637" s="3"/>
      <c r="F637" s="38"/>
      <c r="G637" s="39"/>
      <c r="H637" s="2"/>
      <c r="I637" s="2"/>
      <c r="J637" s="2"/>
      <c r="K637" s="2"/>
      <c r="X637" s="2"/>
      <c r="Y637" s="2"/>
      <c r="Z637" s="2"/>
      <c r="AA637" s="2"/>
      <c r="AN637" s="2"/>
      <c r="AO637" s="2"/>
      <c r="AP637" s="2"/>
      <c r="AQ637" s="2"/>
    </row>
    <row r="638" spans="2:43" x14ac:dyDescent="0.2">
      <c r="B638" s="2"/>
      <c r="C638" s="2"/>
      <c r="D638" s="37"/>
      <c r="E638" s="3"/>
      <c r="F638" s="38"/>
      <c r="G638" s="39"/>
      <c r="H638" s="2"/>
      <c r="I638" s="2"/>
      <c r="J638" s="2"/>
      <c r="K638" s="2"/>
      <c r="X638" s="2"/>
      <c r="Y638" s="2"/>
      <c r="Z638" s="2"/>
      <c r="AA638" s="2"/>
      <c r="AN638" s="2"/>
      <c r="AO638" s="2"/>
      <c r="AP638" s="2"/>
      <c r="AQ638" s="2"/>
    </row>
    <row r="639" spans="2:43" x14ac:dyDescent="0.2">
      <c r="B639" s="2"/>
      <c r="C639" s="2"/>
      <c r="D639" s="37"/>
      <c r="E639" s="3"/>
      <c r="F639" s="38"/>
      <c r="G639" s="39"/>
      <c r="H639" s="2"/>
      <c r="I639" s="2"/>
      <c r="J639" s="2"/>
      <c r="K639" s="2"/>
      <c r="X639" s="2"/>
      <c r="Y639" s="2"/>
      <c r="Z639" s="2"/>
      <c r="AA639" s="2"/>
      <c r="AN639" s="2"/>
      <c r="AO639" s="2"/>
      <c r="AP639" s="2"/>
      <c r="AQ639" s="2"/>
    </row>
    <row r="640" spans="2:43" x14ac:dyDescent="0.2">
      <c r="B640" s="2"/>
      <c r="C640" s="2"/>
      <c r="D640" s="37"/>
      <c r="E640" s="3"/>
      <c r="F640" s="38"/>
      <c r="G640" s="39"/>
      <c r="H640" s="2"/>
      <c r="I640" s="2"/>
      <c r="J640" s="2"/>
      <c r="K640" s="2"/>
      <c r="X640" s="2"/>
      <c r="Y640" s="2"/>
      <c r="Z640" s="2"/>
      <c r="AA640" s="2"/>
      <c r="AN640" s="2"/>
      <c r="AO640" s="2"/>
      <c r="AP640" s="2"/>
      <c r="AQ640" s="2"/>
    </row>
    <row r="641" spans="2:43" x14ac:dyDescent="0.2">
      <c r="B641" s="2"/>
      <c r="C641" s="2"/>
      <c r="D641" s="37"/>
      <c r="E641" s="3"/>
      <c r="F641" s="38"/>
      <c r="G641" s="39"/>
      <c r="H641" s="2"/>
      <c r="I641" s="2"/>
      <c r="J641" s="2"/>
      <c r="K641" s="2"/>
      <c r="X641" s="2"/>
      <c r="Y641" s="2"/>
      <c r="Z641" s="2"/>
      <c r="AA641" s="2"/>
      <c r="AN641" s="2"/>
      <c r="AO641" s="2"/>
      <c r="AP641" s="2"/>
      <c r="AQ641" s="2"/>
    </row>
    <row r="642" spans="2:43" x14ac:dyDescent="0.2">
      <c r="B642" s="2"/>
      <c r="C642" s="2"/>
      <c r="D642" s="37"/>
      <c r="E642" s="3"/>
      <c r="F642" s="38"/>
      <c r="G642" s="39"/>
      <c r="H642" s="2"/>
      <c r="I642" s="2"/>
      <c r="J642" s="2"/>
      <c r="K642" s="2"/>
      <c r="X642" s="2"/>
      <c r="Y642" s="2"/>
      <c r="Z642" s="2"/>
      <c r="AA642" s="2"/>
      <c r="AN642" s="2"/>
      <c r="AO642" s="2"/>
      <c r="AP642" s="2"/>
      <c r="AQ642" s="2"/>
    </row>
    <row r="643" spans="2:43" x14ac:dyDescent="0.2">
      <c r="B643" s="2"/>
      <c r="C643" s="2"/>
      <c r="D643" s="37"/>
      <c r="E643" s="3"/>
      <c r="F643" s="38"/>
      <c r="G643" s="39"/>
      <c r="H643" s="2"/>
      <c r="I643" s="2"/>
      <c r="J643" s="2"/>
      <c r="K643" s="2"/>
      <c r="X643" s="2"/>
      <c r="Y643" s="2"/>
      <c r="Z643" s="2"/>
      <c r="AA643" s="2"/>
      <c r="AN643" s="2"/>
      <c r="AO643" s="2"/>
      <c r="AP643" s="2"/>
      <c r="AQ643" s="2"/>
    </row>
    <row r="644" spans="2:43" x14ac:dyDescent="0.2">
      <c r="B644" s="2"/>
      <c r="C644" s="2"/>
      <c r="D644" s="37"/>
      <c r="E644" s="3"/>
      <c r="F644" s="38"/>
      <c r="G644" s="39"/>
      <c r="H644" s="2"/>
      <c r="I644" s="2"/>
      <c r="J644" s="2"/>
      <c r="K644" s="2"/>
      <c r="X644" s="2"/>
      <c r="Y644" s="2"/>
      <c r="Z644" s="2"/>
      <c r="AA644" s="2"/>
      <c r="AN644" s="2"/>
      <c r="AO644" s="2"/>
      <c r="AP644" s="2"/>
      <c r="AQ644" s="2"/>
    </row>
    <row r="645" spans="2:43" x14ac:dyDescent="0.2">
      <c r="B645" s="2"/>
      <c r="C645" s="2"/>
      <c r="D645" s="37"/>
      <c r="E645" s="3"/>
      <c r="F645" s="38"/>
      <c r="G645" s="39"/>
      <c r="H645" s="2"/>
      <c r="I645" s="2"/>
      <c r="J645" s="2"/>
      <c r="K645" s="2"/>
      <c r="X645" s="2"/>
      <c r="Y645" s="2"/>
      <c r="Z645" s="2"/>
      <c r="AA645" s="2"/>
      <c r="AN645" s="2"/>
      <c r="AO645" s="2"/>
      <c r="AP645" s="2"/>
      <c r="AQ645" s="2"/>
    </row>
    <row r="646" spans="2:43" x14ac:dyDescent="0.2">
      <c r="B646" s="2"/>
      <c r="C646" s="2"/>
      <c r="D646" s="37"/>
      <c r="E646" s="3"/>
      <c r="F646" s="38"/>
      <c r="G646" s="39"/>
      <c r="H646" s="2"/>
      <c r="I646" s="2"/>
      <c r="J646" s="2"/>
      <c r="K646" s="2"/>
      <c r="X646" s="2"/>
      <c r="Y646" s="2"/>
      <c r="Z646" s="2"/>
      <c r="AA646" s="2"/>
      <c r="AN646" s="2"/>
      <c r="AO646" s="2"/>
      <c r="AP646" s="2"/>
      <c r="AQ646" s="2"/>
    </row>
    <row r="647" spans="2:43" x14ac:dyDescent="0.2">
      <c r="B647" s="2"/>
      <c r="C647" s="2"/>
      <c r="D647" s="37"/>
      <c r="E647" s="3"/>
      <c r="F647" s="38"/>
      <c r="G647" s="39"/>
      <c r="H647" s="2"/>
      <c r="I647" s="2"/>
      <c r="J647" s="2"/>
      <c r="K647" s="2"/>
      <c r="X647" s="2"/>
      <c r="Y647" s="2"/>
      <c r="Z647" s="2"/>
      <c r="AA647" s="2"/>
      <c r="AN647" s="2"/>
      <c r="AO647" s="2"/>
      <c r="AP647" s="2"/>
      <c r="AQ647" s="2"/>
    </row>
    <row r="648" spans="2:43" x14ac:dyDescent="0.2">
      <c r="B648" s="2"/>
      <c r="C648" s="2"/>
      <c r="D648" s="37"/>
      <c r="E648" s="3"/>
      <c r="F648" s="38"/>
      <c r="G648" s="39"/>
      <c r="H648" s="2"/>
      <c r="I648" s="2"/>
      <c r="J648" s="2"/>
      <c r="K648" s="2"/>
      <c r="X648" s="2"/>
      <c r="Y648" s="2"/>
      <c r="Z648" s="2"/>
      <c r="AA648" s="2"/>
      <c r="AN648" s="2"/>
      <c r="AO648" s="2"/>
      <c r="AP648" s="2"/>
      <c r="AQ648" s="2"/>
    </row>
    <row r="649" spans="2:43" x14ac:dyDescent="0.2">
      <c r="B649" s="2"/>
      <c r="C649" s="2"/>
      <c r="D649" s="37"/>
      <c r="E649" s="3"/>
      <c r="F649" s="38"/>
      <c r="G649" s="39"/>
      <c r="H649" s="2"/>
      <c r="I649" s="2"/>
      <c r="J649" s="2"/>
      <c r="K649" s="2"/>
      <c r="X649" s="2"/>
      <c r="Y649" s="2"/>
      <c r="Z649" s="2"/>
      <c r="AA649" s="2"/>
      <c r="AN649" s="2"/>
      <c r="AO649" s="2"/>
      <c r="AP649" s="2"/>
      <c r="AQ649" s="2"/>
    </row>
    <row r="650" spans="2:43" x14ac:dyDescent="0.2">
      <c r="B650" s="2"/>
      <c r="C650" s="2"/>
      <c r="D650" s="37"/>
      <c r="E650" s="3"/>
      <c r="F650" s="38"/>
      <c r="G650" s="39"/>
      <c r="H650" s="2"/>
      <c r="I650" s="2"/>
      <c r="J650" s="2"/>
      <c r="K650" s="2"/>
      <c r="X650" s="2"/>
      <c r="Y650" s="2"/>
      <c r="Z650" s="2"/>
      <c r="AA650" s="2"/>
      <c r="AN650" s="2"/>
      <c r="AO650" s="2"/>
      <c r="AP650" s="2"/>
      <c r="AQ650" s="2"/>
    </row>
    <row r="651" spans="2:43" x14ac:dyDescent="0.2">
      <c r="B651" s="2"/>
      <c r="C651" s="2"/>
      <c r="D651" s="37"/>
      <c r="E651" s="3"/>
      <c r="F651" s="38"/>
      <c r="G651" s="39"/>
      <c r="H651" s="2"/>
      <c r="I651" s="2"/>
      <c r="J651" s="2"/>
      <c r="K651" s="2"/>
      <c r="X651" s="2"/>
      <c r="Y651" s="2"/>
      <c r="Z651" s="2"/>
      <c r="AA651" s="2"/>
      <c r="AN651" s="2"/>
      <c r="AO651" s="2"/>
      <c r="AP651" s="2"/>
      <c r="AQ651" s="2"/>
    </row>
    <row r="652" spans="2:43" x14ac:dyDescent="0.2">
      <c r="B652" s="2"/>
      <c r="C652" s="2"/>
      <c r="D652" s="37"/>
      <c r="E652" s="3"/>
      <c r="F652" s="38"/>
      <c r="G652" s="39"/>
      <c r="H652" s="2"/>
      <c r="I652" s="2"/>
      <c r="J652" s="2"/>
      <c r="K652" s="2"/>
      <c r="X652" s="2"/>
      <c r="Y652" s="2"/>
      <c r="Z652" s="2"/>
      <c r="AA652" s="2"/>
      <c r="AN652" s="2"/>
      <c r="AO652" s="2"/>
      <c r="AP652" s="2"/>
      <c r="AQ652" s="2"/>
    </row>
    <row r="653" spans="2:43" x14ac:dyDescent="0.2">
      <c r="B653" s="2"/>
      <c r="C653" s="2"/>
      <c r="D653" s="37"/>
      <c r="E653" s="3"/>
      <c r="F653" s="38"/>
      <c r="G653" s="39"/>
      <c r="H653" s="2"/>
      <c r="I653" s="2"/>
      <c r="J653" s="2"/>
      <c r="K653" s="2"/>
      <c r="X653" s="2"/>
      <c r="Y653" s="2"/>
      <c r="Z653" s="2"/>
      <c r="AA653" s="2"/>
      <c r="AN653" s="2"/>
      <c r="AO653" s="2"/>
      <c r="AP653" s="2"/>
      <c r="AQ653" s="2"/>
    </row>
    <row r="654" spans="2:43" x14ac:dyDescent="0.2">
      <c r="B654" s="2"/>
      <c r="C654" s="2"/>
      <c r="D654" s="37"/>
      <c r="E654" s="3"/>
      <c r="F654" s="38"/>
      <c r="G654" s="39"/>
      <c r="H654" s="2"/>
      <c r="I654" s="2"/>
      <c r="J654" s="2"/>
      <c r="K654" s="2"/>
      <c r="X654" s="2"/>
      <c r="Y654" s="2"/>
      <c r="Z654" s="2"/>
      <c r="AA654" s="2"/>
      <c r="AN654" s="2"/>
      <c r="AO654" s="2"/>
      <c r="AP654" s="2"/>
      <c r="AQ654" s="2"/>
    </row>
    <row r="655" spans="2:43" x14ac:dyDescent="0.2">
      <c r="B655" s="2"/>
      <c r="C655" s="2"/>
      <c r="D655" s="37"/>
      <c r="E655" s="3"/>
      <c r="F655" s="38"/>
      <c r="G655" s="39"/>
      <c r="H655" s="2"/>
      <c r="I655" s="2"/>
      <c r="J655" s="2"/>
      <c r="K655" s="2"/>
      <c r="X655" s="2"/>
      <c r="Y655" s="2"/>
      <c r="Z655" s="2"/>
      <c r="AA655" s="2"/>
      <c r="AN655" s="2"/>
      <c r="AO655" s="2"/>
      <c r="AP655" s="2"/>
      <c r="AQ655" s="2"/>
    </row>
    <row r="656" spans="2:43" x14ac:dyDescent="0.2">
      <c r="B656" s="2"/>
      <c r="C656" s="2"/>
      <c r="D656" s="37"/>
      <c r="E656" s="3"/>
      <c r="F656" s="38"/>
      <c r="G656" s="39"/>
      <c r="H656" s="2"/>
      <c r="I656" s="2"/>
      <c r="J656" s="2"/>
      <c r="K656" s="2"/>
      <c r="X656" s="2"/>
      <c r="Y656" s="2"/>
      <c r="Z656" s="2"/>
      <c r="AA656" s="2"/>
      <c r="AN656" s="2"/>
      <c r="AO656" s="2"/>
      <c r="AP656" s="2"/>
      <c r="AQ656" s="2"/>
    </row>
    <row r="657" spans="2:43" x14ac:dyDescent="0.2">
      <c r="B657" s="2"/>
      <c r="C657" s="2"/>
      <c r="D657" s="37"/>
      <c r="E657" s="3"/>
      <c r="F657" s="38"/>
      <c r="G657" s="39"/>
      <c r="H657" s="2"/>
      <c r="I657" s="2"/>
      <c r="J657" s="2"/>
      <c r="K657" s="2"/>
      <c r="X657" s="2"/>
      <c r="Y657" s="2"/>
      <c r="Z657" s="2"/>
      <c r="AA657" s="2"/>
      <c r="AN657" s="2"/>
      <c r="AO657" s="2"/>
      <c r="AP657" s="2"/>
      <c r="AQ657" s="2"/>
    </row>
    <row r="658" spans="2:43" x14ac:dyDescent="0.2">
      <c r="B658" s="2"/>
      <c r="C658" s="2"/>
      <c r="D658" s="37"/>
      <c r="E658" s="3"/>
      <c r="F658" s="38"/>
      <c r="G658" s="39"/>
      <c r="H658" s="2"/>
      <c r="I658" s="2"/>
      <c r="J658" s="2"/>
      <c r="K658" s="2"/>
      <c r="X658" s="2"/>
      <c r="Y658" s="2"/>
      <c r="Z658" s="2"/>
      <c r="AA658" s="2"/>
      <c r="AN658" s="2"/>
      <c r="AO658" s="2"/>
      <c r="AP658" s="2"/>
      <c r="AQ658" s="2"/>
    </row>
    <row r="659" spans="2:43" x14ac:dyDescent="0.2">
      <c r="B659" s="2"/>
      <c r="C659" s="2"/>
      <c r="D659" s="37"/>
      <c r="E659" s="3"/>
      <c r="F659" s="38"/>
      <c r="G659" s="39"/>
      <c r="H659" s="2"/>
      <c r="I659" s="2"/>
      <c r="J659" s="2"/>
      <c r="K659" s="2"/>
      <c r="X659" s="2"/>
      <c r="Y659" s="2"/>
      <c r="Z659" s="2"/>
      <c r="AA659" s="2"/>
      <c r="AN659" s="2"/>
      <c r="AO659" s="2"/>
      <c r="AP659" s="2"/>
      <c r="AQ659" s="2"/>
    </row>
    <row r="660" spans="2:43" x14ac:dyDescent="0.2">
      <c r="B660" s="2"/>
      <c r="C660" s="2"/>
      <c r="D660" s="37"/>
      <c r="E660" s="3"/>
      <c r="F660" s="38"/>
      <c r="G660" s="39"/>
      <c r="H660" s="2"/>
      <c r="I660" s="2"/>
      <c r="J660" s="2"/>
      <c r="K660" s="2"/>
      <c r="X660" s="2"/>
      <c r="Y660" s="2"/>
      <c r="Z660" s="2"/>
      <c r="AA660" s="2"/>
      <c r="AN660" s="2"/>
      <c r="AO660" s="2"/>
      <c r="AP660" s="2"/>
      <c r="AQ660" s="2"/>
    </row>
    <row r="661" spans="2:43" x14ac:dyDescent="0.2">
      <c r="B661" s="2"/>
      <c r="C661" s="2"/>
      <c r="D661" s="37"/>
      <c r="E661" s="3"/>
      <c r="F661" s="38"/>
      <c r="G661" s="39"/>
      <c r="H661" s="2"/>
      <c r="I661" s="2"/>
      <c r="J661" s="2"/>
      <c r="K661" s="2"/>
      <c r="X661" s="2"/>
      <c r="Y661" s="2"/>
      <c r="Z661" s="2"/>
      <c r="AA661" s="2"/>
      <c r="AN661" s="2"/>
      <c r="AO661" s="2"/>
      <c r="AP661" s="2"/>
      <c r="AQ661" s="2"/>
    </row>
    <row r="662" spans="2:43" x14ac:dyDescent="0.2">
      <c r="B662" s="2"/>
      <c r="C662" s="2"/>
      <c r="D662" s="37"/>
      <c r="E662" s="3"/>
      <c r="F662" s="38"/>
      <c r="G662" s="39"/>
      <c r="H662" s="2"/>
      <c r="I662" s="2"/>
      <c r="J662" s="2"/>
      <c r="K662" s="2"/>
      <c r="X662" s="2"/>
      <c r="Y662" s="2"/>
      <c r="Z662" s="2"/>
      <c r="AA662" s="2"/>
      <c r="AN662" s="2"/>
      <c r="AO662" s="2"/>
      <c r="AP662" s="2"/>
      <c r="AQ662" s="2"/>
    </row>
    <row r="663" spans="2:43" x14ac:dyDescent="0.2">
      <c r="B663" s="2"/>
      <c r="C663" s="2"/>
      <c r="D663" s="37"/>
      <c r="E663" s="3"/>
      <c r="F663" s="38"/>
      <c r="G663" s="39"/>
      <c r="H663" s="2"/>
      <c r="I663" s="2"/>
      <c r="J663" s="2"/>
      <c r="K663" s="2"/>
      <c r="X663" s="2"/>
      <c r="Y663" s="2"/>
      <c r="Z663" s="2"/>
      <c r="AA663" s="2"/>
      <c r="AN663" s="2"/>
      <c r="AO663" s="2"/>
      <c r="AP663" s="2"/>
      <c r="AQ663" s="2"/>
    </row>
    <row r="664" spans="2:43" x14ac:dyDescent="0.2">
      <c r="B664" s="2"/>
      <c r="C664" s="2"/>
      <c r="D664" s="37"/>
      <c r="E664" s="3"/>
      <c r="F664" s="38"/>
      <c r="G664" s="39"/>
      <c r="H664" s="2"/>
      <c r="I664" s="2"/>
      <c r="J664" s="2"/>
      <c r="K664" s="2"/>
      <c r="X664" s="2"/>
      <c r="Y664" s="2"/>
      <c r="Z664" s="2"/>
      <c r="AA664" s="2"/>
      <c r="AN664" s="2"/>
      <c r="AO664" s="2"/>
      <c r="AP664" s="2"/>
      <c r="AQ664" s="2"/>
    </row>
    <row r="665" spans="2:43" x14ac:dyDescent="0.2">
      <c r="B665" s="2"/>
      <c r="C665" s="2"/>
      <c r="D665" s="37"/>
      <c r="E665" s="3"/>
      <c r="F665" s="38"/>
      <c r="G665" s="39"/>
      <c r="H665" s="2"/>
      <c r="I665" s="2"/>
      <c r="J665" s="2"/>
      <c r="K665" s="2"/>
      <c r="X665" s="2"/>
      <c r="Y665" s="2"/>
      <c r="Z665" s="2"/>
      <c r="AA665" s="2"/>
      <c r="AN665" s="2"/>
      <c r="AO665" s="2"/>
      <c r="AP665" s="2"/>
      <c r="AQ665" s="2"/>
    </row>
    <row r="666" spans="2:43" x14ac:dyDescent="0.2">
      <c r="B666" s="2"/>
      <c r="C666" s="2"/>
      <c r="D666" s="37"/>
      <c r="E666" s="3"/>
      <c r="F666" s="38"/>
      <c r="G666" s="39"/>
      <c r="H666" s="2"/>
      <c r="I666" s="2"/>
      <c r="J666" s="2"/>
      <c r="K666" s="2"/>
      <c r="X666" s="2"/>
      <c r="Y666" s="2"/>
      <c r="Z666" s="2"/>
      <c r="AA666" s="2"/>
      <c r="AN666" s="2"/>
      <c r="AO666" s="2"/>
      <c r="AP666" s="2"/>
      <c r="AQ666" s="2"/>
    </row>
    <row r="667" spans="2:43" x14ac:dyDescent="0.2">
      <c r="B667" s="2"/>
      <c r="C667" s="2"/>
      <c r="D667" s="37"/>
      <c r="E667" s="3"/>
      <c r="F667" s="38"/>
      <c r="G667" s="39"/>
      <c r="H667" s="2"/>
      <c r="I667" s="2"/>
      <c r="J667" s="2"/>
      <c r="K667" s="2"/>
      <c r="X667" s="2"/>
      <c r="Y667" s="2"/>
      <c r="Z667" s="2"/>
      <c r="AA667" s="2"/>
      <c r="AN667" s="2"/>
      <c r="AO667" s="2"/>
      <c r="AP667" s="2"/>
      <c r="AQ667" s="2"/>
    </row>
    <row r="668" spans="2:43" x14ac:dyDescent="0.2">
      <c r="B668" s="2"/>
      <c r="C668" s="2"/>
      <c r="D668" s="37"/>
      <c r="E668" s="3"/>
      <c r="F668" s="38"/>
      <c r="G668" s="39"/>
      <c r="H668" s="2"/>
      <c r="I668" s="2"/>
      <c r="J668" s="2"/>
      <c r="K668" s="2"/>
      <c r="X668" s="2"/>
      <c r="Y668" s="2"/>
      <c r="Z668" s="2"/>
      <c r="AA668" s="2"/>
      <c r="AN668" s="2"/>
      <c r="AO668" s="2"/>
      <c r="AP668" s="2"/>
      <c r="AQ668" s="2"/>
    </row>
    <row r="669" spans="2:43" x14ac:dyDescent="0.2">
      <c r="B669" s="2"/>
      <c r="C669" s="2"/>
      <c r="D669" s="37"/>
      <c r="E669" s="3"/>
      <c r="F669" s="38"/>
      <c r="G669" s="39"/>
      <c r="H669" s="2"/>
      <c r="I669" s="2"/>
      <c r="J669" s="2"/>
      <c r="K669" s="2"/>
      <c r="X669" s="2"/>
      <c r="Y669" s="2"/>
      <c r="Z669" s="2"/>
      <c r="AA669" s="2"/>
      <c r="AN669" s="2"/>
      <c r="AO669" s="2"/>
      <c r="AP669" s="2"/>
      <c r="AQ669" s="2"/>
    </row>
    <row r="670" spans="2:43" x14ac:dyDescent="0.2">
      <c r="B670" s="2"/>
      <c r="C670" s="2"/>
      <c r="D670" s="37"/>
      <c r="E670" s="3"/>
      <c r="F670" s="38"/>
      <c r="G670" s="39"/>
      <c r="H670" s="2"/>
      <c r="I670" s="2"/>
      <c r="J670" s="2"/>
      <c r="K670" s="2"/>
      <c r="X670" s="2"/>
      <c r="Y670" s="2"/>
      <c r="Z670" s="2"/>
      <c r="AA670" s="2"/>
      <c r="AN670" s="2"/>
      <c r="AO670" s="2"/>
      <c r="AP670" s="2"/>
      <c r="AQ670" s="2"/>
    </row>
    <row r="671" spans="2:43" x14ac:dyDescent="0.2">
      <c r="B671" s="2"/>
      <c r="C671" s="2"/>
      <c r="D671" s="37"/>
      <c r="E671" s="3"/>
      <c r="F671" s="38"/>
      <c r="G671" s="39"/>
      <c r="H671" s="2"/>
      <c r="I671" s="2"/>
      <c r="J671" s="2"/>
      <c r="K671" s="2"/>
      <c r="X671" s="2"/>
      <c r="Y671" s="2"/>
      <c r="Z671" s="2"/>
      <c r="AA671" s="2"/>
      <c r="AN671" s="2"/>
      <c r="AO671" s="2"/>
      <c r="AP671" s="2"/>
      <c r="AQ671" s="2"/>
    </row>
    <row r="672" spans="2:43" x14ac:dyDescent="0.2">
      <c r="B672" s="2"/>
      <c r="C672" s="2"/>
      <c r="D672" s="37"/>
      <c r="E672" s="3"/>
      <c r="F672" s="38"/>
      <c r="G672" s="39"/>
      <c r="H672" s="2"/>
      <c r="I672" s="2"/>
      <c r="J672" s="2"/>
      <c r="K672" s="2"/>
      <c r="X672" s="2"/>
      <c r="Y672" s="2"/>
      <c r="Z672" s="2"/>
      <c r="AA672" s="2"/>
      <c r="AN672" s="2"/>
      <c r="AO672" s="2"/>
      <c r="AP672" s="2"/>
      <c r="AQ672" s="2"/>
    </row>
    <row r="673" spans="2:43" x14ac:dyDescent="0.2">
      <c r="B673" s="2"/>
      <c r="C673" s="2"/>
      <c r="D673" s="37"/>
      <c r="E673" s="3"/>
      <c r="F673" s="38"/>
      <c r="G673" s="39"/>
      <c r="H673" s="2"/>
      <c r="I673" s="2"/>
      <c r="J673" s="2"/>
      <c r="K673" s="2"/>
      <c r="X673" s="2"/>
      <c r="Y673" s="2"/>
      <c r="Z673" s="2"/>
      <c r="AA673" s="2"/>
      <c r="AN673" s="2"/>
      <c r="AO673" s="2"/>
      <c r="AP673" s="2"/>
      <c r="AQ673" s="2"/>
    </row>
    <row r="674" spans="2:43" x14ac:dyDescent="0.2">
      <c r="B674" s="2"/>
      <c r="C674" s="2"/>
      <c r="D674" s="37"/>
      <c r="E674" s="3"/>
      <c r="F674" s="38"/>
      <c r="G674" s="39"/>
      <c r="H674" s="2"/>
      <c r="I674" s="2"/>
      <c r="J674" s="2"/>
      <c r="K674" s="2"/>
      <c r="X674" s="2"/>
      <c r="Y674" s="2"/>
      <c r="Z674" s="2"/>
      <c r="AA674" s="2"/>
      <c r="AN674" s="2"/>
      <c r="AO674" s="2"/>
      <c r="AP674" s="2"/>
      <c r="AQ674" s="2"/>
    </row>
    <row r="675" spans="2:43" x14ac:dyDescent="0.2">
      <c r="B675" s="2"/>
      <c r="C675" s="2"/>
      <c r="D675" s="37"/>
      <c r="E675" s="3"/>
      <c r="F675" s="38"/>
      <c r="G675" s="39"/>
      <c r="H675" s="2"/>
      <c r="I675" s="2"/>
      <c r="J675" s="2"/>
      <c r="K675" s="2"/>
      <c r="X675" s="2"/>
      <c r="Y675" s="2"/>
      <c r="Z675" s="2"/>
      <c r="AA675" s="2"/>
      <c r="AN675" s="2"/>
      <c r="AO675" s="2"/>
      <c r="AP675" s="2"/>
      <c r="AQ675" s="2"/>
    </row>
    <row r="676" spans="2:43" x14ac:dyDescent="0.2">
      <c r="B676" s="2"/>
      <c r="C676" s="2"/>
      <c r="D676" s="37"/>
      <c r="E676" s="3"/>
      <c r="F676" s="38"/>
      <c r="G676" s="39"/>
      <c r="H676" s="2"/>
      <c r="I676" s="2"/>
      <c r="J676" s="2"/>
      <c r="K676" s="2"/>
      <c r="X676" s="2"/>
      <c r="Y676" s="2"/>
      <c r="Z676" s="2"/>
      <c r="AA676" s="2"/>
      <c r="AN676" s="2"/>
      <c r="AO676" s="2"/>
      <c r="AP676" s="2"/>
      <c r="AQ676" s="2"/>
    </row>
    <row r="677" spans="2:43" x14ac:dyDescent="0.2">
      <c r="B677" s="2"/>
      <c r="C677" s="2"/>
      <c r="D677" s="37"/>
      <c r="E677" s="3"/>
      <c r="F677" s="38"/>
      <c r="G677" s="39"/>
      <c r="H677" s="2"/>
      <c r="I677" s="2"/>
      <c r="J677" s="2"/>
      <c r="K677" s="2"/>
      <c r="X677" s="2"/>
      <c r="Y677" s="2"/>
      <c r="Z677" s="2"/>
      <c r="AA677" s="2"/>
      <c r="AN677" s="2"/>
      <c r="AO677" s="2"/>
      <c r="AP677" s="2"/>
      <c r="AQ677" s="2"/>
    </row>
    <row r="678" spans="2:43" x14ac:dyDescent="0.2">
      <c r="B678" s="2"/>
      <c r="C678" s="2"/>
      <c r="D678" s="37"/>
      <c r="E678" s="3"/>
      <c r="F678" s="38"/>
      <c r="G678" s="39"/>
      <c r="H678" s="2"/>
      <c r="I678" s="2"/>
      <c r="J678" s="2"/>
      <c r="K678" s="2"/>
      <c r="X678" s="2"/>
      <c r="Y678" s="2"/>
      <c r="Z678" s="2"/>
      <c r="AA678" s="2"/>
      <c r="AN678" s="2"/>
      <c r="AO678" s="2"/>
      <c r="AP678" s="2"/>
      <c r="AQ678" s="2"/>
    </row>
    <row r="679" spans="2:43" x14ac:dyDescent="0.2">
      <c r="B679" s="2"/>
      <c r="C679" s="2"/>
      <c r="D679" s="37"/>
      <c r="E679" s="3"/>
      <c r="F679" s="38"/>
      <c r="G679" s="39"/>
      <c r="H679" s="2"/>
      <c r="I679" s="2"/>
      <c r="J679" s="2"/>
      <c r="K679" s="2"/>
      <c r="X679" s="2"/>
      <c r="Y679" s="2"/>
      <c r="Z679" s="2"/>
      <c r="AA679" s="2"/>
      <c r="AN679" s="2"/>
      <c r="AO679" s="2"/>
      <c r="AP679" s="2"/>
      <c r="AQ679" s="2"/>
    </row>
    <row r="680" spans="2:43" x14ac:dyDescent="0.2">
      <c r="B680" s="2"/>
      <c r="C680" s="2"/>
      <c r="D680" s="37"/>
      <c r="E680" s="3"/>
      <c r="F680" s="38"/>
      <c r="G680" s="39"/>
      <c r="H680" s="2"/>
      <c r="I680" s="2"/>
      <c r="J680" s="2"/>
      <c r="K680" s="2"/>
      <c r="X680" s="2"/>
      <c r="Y680" s="2"/>
      <c r="Z680" s="2"/>
      <c r="AA680" s="2"/>
      <c r="AN680" s="2"/>
      <c r="AO680" s="2"/>
      <c r="AP680" s="2"/>
      <c r="AQ680" s="2"/>
    </row>
    <row r="681" spans="2:43" x14ac:dyDescent="0.2">
      <c r="B681" s="2"/>
      <c r="C681" s="2"/>
      <c r="D681" s="37"/>
      <c r="E681" s="3"/>
      <c r="F681" s="38"/>
      <c r="G681" s="39"/>
      <c r="H681" s="2"/>
      <c r="I681" s="2"/>
      <c r="J681" s="2"/>
      <c r="K681" s="2"/>
      <c r="X681" s="2"/>
      <c r="Y681" s="2"/>
      <c r="Z681" s="2"/>
      <c r="AA681" s="2"/>
      <c r="AN681" s="2"/>
      <c r="AO681" s="2"/>
      <c r="AP681" s="2"/>
      <c r="AQ681" s="2"/>
    </row>
    <row r="682" spans="2:43" x14ac:dyDescent="0.2">
      <c r="B682" s="2"/>
      <c r="C682" s="2"/>
      <c r="D682" s="37"/>
      <c r="E682" s="3"/>
      <c r="F682" s="38"/>
      <c r="G682" s="39"/>
      <c r="H682" s="2"/>
      <c r="I682" s="2"/>
      <c r="J682" s="2"/>
      <c r="K682" s="2"/>
      <c r="X682" s="2"/>
      <c r="Y682" s="2"/>
      <c r="Z682" s="2"/>
      <c r="AA682" s="2"/>
      <c r="AN682" s="2"/>
      <c r="AO682" s="2"/>
      <c r="AP682" s="2"/>
      <c r="AQ682" s="2"/>
    </row>
    <row r="683" spans="2:43" x14ac:dyDescent="0.2">
      <c r="B683" s="2"/>
      <c r="C683" s="2"/>
      <c r="D683" s="37"/>
      <c r="E683" s="3"/>
      <c r="F683" s="38"/>
      <c r="G683" s="39"/>
      <c r="H683" s="2"/>
      <c r="I683" s="2"/>
      <c r="J683" s="2"/>
      <c r="K683" s="2"/>
      <c r="X683" s="2"/>
      <c r="Y683" s="2"/>
      <c r="Z683" s="2"/>
      <c r="AA683" s="2"/>
      <c r="AN683" s="2"/>
      <c r="AO683" s="2"/>
      <c r="AP683" s="2"/>
      <c r="AQ683" s="2"/>
    </row>
    <row r="684" spans="2:43" x14ac:dyDescent="0.2">
      <c r="B684" s="2"/>
      <c r="C684" s="2"/>
      <c r="D684" s="37"/>
      <c r="E684" s="3"/>
      <c r="F684" s="38"/>
      <c r="G684" s="39"/>
      <c r="H684" s="2"/>
      <c r="I684" s="2"/>
      <c r="J684" s="2"/>
      <c r="K684" s="2"/>
      <c r="X684" s="2"/>
      <c r="Y684" s="2"/>
      <c r="Z684" s="2"/>
      <c r="AA684" s="2"/>
      <c r="AN684" s="2"/>
      <c r="AO684" s="2"/>
      <c r="AP684" s="2"/>
      <c r="AQ684" s="2"/>
    </row>
    <row r="685" spans="2:43" x14ac:dyDescent="0.2">
      <c r="B685" s="2"/>
      <c r="C685" s="2"/>
      <c r="D685" s="37"/>
      <c r="E685" s="3"/>
      <c r="F685" s="38"/>
      <c r="G685" s="39"/>
      <c r="H685" s="2"/>
      <c r="I685" s="2"/>
      <c r="J685" s="2"/>
      <c r="K685" s="2"/>
      <c r="X685" s="2"/>
      <c r="Y685" s="2"/>
      <c r="Z685" s="2"/>
      <c r="AA685" s="2"/>
      <c r="AN685" s="2"/>
      <c r="AO685" s="2"/>
      <c r="AP685" s="2"/>
      <c r="AQ685" s="2"/>
    </row>
    <row r="686" spans="2:43" x14ac:dyDescent="0.2">
      <c r="B686" s="2"/>
      <c r="C686" s="2"/>
      <c r="D686" s="37"/>
      <c r="E686" s="3"/>
      <c r="F686" s="38"/>
      <c r="G686" s="39"/>
      <c r="H686" s="2"/>
      <c r="I686" s="2"/>
      <c r="J686" s="2"/>
      <c r="K686" s="2"/>
      <c r="X686" s="2"/>
      <c r="Y686" s="2"/>
      <c r="Z686" s="2"/>
      <c r="AA686" s="2"/>
      <c r="AN686" s="2"/>
      <c r="AO686" s="2"/>
      <c r="AP686" s="2"/>
      <c r="AQ686" s="2"/>
    </row>
    <row r="687" spans="2:43" x14ac:dyDescent="0.2">
      <c r="B687" s="2"/>
      <c r="C687" s="2"/>
      <c r="D687" s="37"/>
      <c r="E687" s="3"/>
      <c r="F687" s="38"/>
      <c r="G687" s="39"/>
      <c r="H687" s="2"/>
      <c r="I687" s="2"/>
      <c r="J687" s="2"/>
      <c r="K687" s="2"/>
      <c r="X687" s="2"/>
      <c r="Y687" s="2"/>
      <c r="Z687" s="2"/>
      <c r="AA687" s="2"/>
      <c r="AN687" s="2"/>
      <c r="AO687" s="2"/>
      <c r="AP687" s="2"/>
      <c r="AQ687" s="2"/>
    </row>
    <row r="688" spans="2:43" x14ac:dyDescent="0.2">
      <c r="B688" s="2"/>
      <c r="C688" s="2"/>
      <c r="D688" s="37"/>
      <c r="E688" s="3"/>
      <c r="F688" s="38"/>
      <c r="G688" s="39"/>
      <c r="H688" s="2"/>
      <c r="I688" s="2"/>
      <c r="J688" s="2"/>
      <c r="K688" s="2"/>
      <c r="X688" s="2"/>
      <c r="Y688" s="2"/>
      <c r="Z688" s="2"/>
      <c r="AA688" s="2"/>
      <c r="AN688" s="2"/>
      <c r="AO688" s="2"/>
      <c r="AP688" s="2"/>
      <c r="AQ688" s="2"/>
    </row>
    <row r="689" spans="2:43" x14ac:dyDescent="0.2">
      <c r="B689" s="2"/>
      <c r="C689" s="2"/>
      <c r="D689" s="37"/>
      <c r="E689" s="3"/>
      <c r="F689" s="38"/>
      <c r="G689" s="39"/>
      <c r="H689" s="2"/>
      <c r="I689" s="2"/>
      <c r="J689" s="2"/>
      <c r="K689" s="2"/>
      <c r="X689" s="2"/>
      <c r="Y689" s="2"/>
      <c r="Z689" s="2"/>
      <c r="AA689" s="2"/>
      <c r="AN689" s="2"/>
      <c r="AO689" s="2"/>
      <c r="AP689" s="2"/>
      <c r="AQ689" s="2"/>
    </row>
    <row r="690" spans="2:43" x14ac:dyDescent="0.2">
      <c r="B690" s="2"/>
      <c r="C690" s="2"/>
      <c r="D690" s="37"/>
      <c r="E690" s="3"/>
      <c r="F690" s="38"/>
      <c r="G690" s="39"/>
      <c r="H690" s="2"/>
      <c r="I690" s="2"/>
      <c r="J690" s="2"/>
      <c r="K690" s="2"/>
      <c r="X690" s="2"/>
      <c r="Y690" s="2"/>
      <c r="Z690" s="2"/>
      <c r="AA690" s="2"/>
      <c r="AN690" s="2"/>
      <c r="AO690" s="2"/>
      <c r="AP690" s="2"/>
      <c r="AQ690" s="2"/>
    </row>
    <row r="691" spans="2:43" x14ac:dyDescent="0.2">
      <c r="B691" s="2"/>
      <c r="C691" s="2"/>
      <c r="D691" s="37"/>
      <c r="E691" s="3"/>
      <c r="F691" s="38"/>
      <c r="G691" s="39"/>
      <c r="H691" s="2"/>
      <c r="I691" s="2"/>
      <c r="J691" s="2"/>
      <c r="K691" s="2"/>
      <c r="X691" s="2"/>
      <c r="Y691" s="2"/>
      <c r="Z691" s="2"/>
      <c r="AA691" s="2"/>
      <c r="AN691" s="2"/>
      <c r="AO691" s="2"/>
      <c r="AP691" s="2"/>
      <c r="AQ691" s="2"/>
    </row>
    <row r="692" spans="2:43" x14ac:dyDescent="0.2">
      <c r="B692" s="2"/>
      <c r="C692" s="2"/>
      <c r="D692" s="37"/>
      <c r="E692" s="3"/>
      <c r="F692" s="38"/>
      <c r="G692" s="39"/>
      <c r="H692" s="2"/>
      <c r="I692" s="2"/>
      <c r="J692" s="2"/>
      <c r="K692" s="2"/>
      <c r="X692" s="2"/>
      <c r="Y692" s="2"/>
      <c r="Z692" s="2"/>
      <c r="AA692" s="2"/>
      <c r="AN692" s="2"/>
      <c r="AO692" s="2"/>
      <c r="AP692" s="2"/>
      <c r="AQ692" s="2"/>
    </row>
    <row r="693" spans="2:43" x14ac:dyDescent="0.2">
      <c r="B693" s="2"/>
      <c r="C693" s="2"/>
      <c r="D693" s="37"/>
      <c r="E693" s="3"/>
      <c r="F693" s="38"/>
      <c r="G693" s="39"/>
      <c r="H693" s="2"/>
      <c r="I693" s="2"/>
      <c r="J693" s="2"/>
      <c r="K693" s="2"/>
      <c r="X693" s="2"/>
      <c r="Y693" s="2"/>
      <c r="Z693" s="2"/>
      <c r="AA693" s="2"/>
      <c r="AN693" s="2"/>
      <c r="AO693" s="2"/>
      <c r="AP693" s="2"/>
      <c r="AQ693" s="2"/>
    </row>
    <row r="694" spans="2:43" x14ac:dyDescent="0.2">
      <c r="B694" s="2"/>
      <c r="C694" s="2"/>
      <c r="D694" s="37"/>
      <c r="E694" s="3"/>
      <c r="F694" s="38"/>
      <c r="G694" s="39"/>
      <c r="H694" s="2"/>
      <c r="I694" s="2"/>
      <c r="J694" s="2"/>
      <c r="K694" s="2"/>
      <c r="X694" s="2"/>
      <c r="Y694" s="2"/>
      <c r="Z694" s="2"/>
      <c r="AA694" s="2"/>
      <c r="AN694" s="2"/>
      <c r="AO694" s="2"/>
      <c r="AP694" s="2"/>
      <c r="AQ694" s="2"/>
    </row>
    <row r="695" spans="2:43" x14ac:dyDescent="0.2">
      <c r="B695" s="2"/>
      <c r="C695" s="2"/>
      <c r="D695" s="37"/>
      <c r="E695" s="3"/>
      <c r="F695" s="38"/>
      <c r="G695" s="39"/>
      <c r="H695" s="2"/>
      <c r="I695" s="2"/>
      <c r="J695" s="2"/>
      <c r="K695" s="2"/>
      <c r="X695" s="2"/>
      <c r="Y695" s="2"/>
      <c r="Z695" s="2"/>
      <c r="AA695" s="2"/>
      <c r="AN695" s="2"/>
      <c r="AO695" s="2"/>
      <c r="AP695" s="2"/>
      <c r="AQ695" s="2"/>
    </row>
    <row r="696" spans="2:43" x14ac:dyDescent="0.2">
      <c r="B696" s="2"/>
      <c r="C696" s="2"/>
      <c r="D696" s="37"/>
      <c r="E696" s="3"/>
      <c r="F696" s="38"/>
      <c r="G696" s="39"/>
      <c r="H696" s="2"/>
      <c r="I696" s="2"/>
      <c r="J696" s="2"/>
      <c r="K696" s="2"/>
      <c r="X696" s="2"/>
      <c r="Y696" s="2"/>
      <c r="Z696" s="2"/>
      <c r="AA696" s="2"/>
      <c r="AN696" s="2"/>
      <c r="AO696" s="2"/>
      <c r="AP696" s="2"/>
      <c r="AQ696" s="2"/>
    </row>
    <row r="697" spans="2:43" x14ac:dyDescent="0.2">
      <c r="B697" s="2"/>
      <c r="C697" s="2"/>
      <c r="D697" s="37"/>
      <c r="E697" s="3"/>
      <c r="F697" s="38"/>
      <c r="G697" s="39"/>
      <c r="H697" s="2"/>
      <c r="I697" s="2"/>
      <c r="J697" s="2"/>
      <c r="K697" s="2"/>
      <c r="X697" s="2"/>
      <c r="Y697" s="2"/>
      <c r="Z697" s="2"/>
      <c r="AA697" s="2"/>
      <c r="AN697" s="2"/>
      <c r="AO697" s="2"/>
      <c r="AP697" s="2"/>
      <c r="AQ697" s="2"/>
    </row>
    <row r="698" spans="2:43" x14ac:dyDescent="0.2">
      <c r="B698" s="2"/>
      <c r="C698" s="2"/>
      <c r="D698" s="37"/>
      <c r="E698" s="3"/>
      <c r="F698" s="38"/>
      <c r="G698" s="39"/>
      <c r="H698" s="2"/>
      <c r="I698" s="2"/>
      <c r="J698" s="2"/>
      <c r="K698" s="2"/>
      <c r="X698" s="2"/>
      <c r="Y698" s="2"/>
      <c r="Z698" s="2"/>
      <c r="AA698" s="2"/>
      <c r="AN698" s="2"/>
      <c r="AO698" s="2"/>
      <c r="AP698" s="2"/>
      <c r="AQ698" s="2"/>
    </row>
    <row r="699" spans="2:43" x14ac:dyDescent="0.2">
      <c r="B699" s="2"/>
      <c r="C699" s="2"/>
      <c r="D699" s="37"/>
      <c r="E699" s="3"/>
      <c r="F699" s="38"/>
      <c r="G699" s="39"/>
      <c r="H699" s="2"/>
      <c r="I699" s="2"/>
      <c r="J699" s="2"/>
      <c r="K699" s="2"/>
      <c r="X699" s="2"/>
      <c r="Y699" s="2"/>
      <c r="Z699" s="2"/>
      <c r="AA699" s="2"/>
      <c r="AN699" s="2"/>
      <c r="AO699" s="2"/>
      <c r="AP699" s="2"/>
      <c r="AQ699" s="2"/>
    </row>
    <row r="700" spans="2:43" x14ac:dyDescent="0.2">
      <c r="B700" s="2"/>
      <c r="C700" s="2"/>
      <c r="D700" s="37"/>
      <c r="E700" s="3"/>
      <c r="F700" s="38"/>
      <c r="G700" s="39"/>
      <c r="H700" s="2"/>
      <c r="I700" s="2"/>
      <c r="J700" s="2"/>
      <c r="K700" s="2"/>
      <c r="X700" s="2"/>
      <c r="Y700" s="2"/>
      <c r="Z700" s="2"/>
      <c r="AA700" s="2"/>
      <c r="AN700" s="2"/>
      <c r="AO700" s="2"/>
      <c r="AP700" s="2"/>
      <c r="AQ700" s="2"/>
    </row>
    <row r="701" spans="2:43" x14ac:dyDescent="0.2">
      <c r="B701" s="2"/>
      <c r="C701" s="2"/>
      <c r="D701" s="37"/>
      <c r="E701" s="3"/>
      <c r="F701" s="38"/>
      <c r="G701" s="39"/>
      <c r="H701" s="2"/>
      <c r="I701" s="2"/>
      <c r="J701" s="2"/>
      <c r="K701" s="2"/>
      <c r="X701" s="2"/>
      <c r="Y701" s="2"/>
      <c r="Z701" s="2"/>
      <c r="AA701" s="2"/>
      <c r="AN701" s="2"/>
      <c r="AO701" s="2"/>
      <c r="AP701" s="2"/>
      <c r="AQ701" s="2"/>
    </row>
    <row r="702" spans="2:43" x14ac:dyDescent="0.2">
      <c r="B702" s="2"/>
      <c r="C702" s="2"/>
      <c r="D702" s="37"/>
      <c r="E702" s="3"/>
      <c r="F702" s="38"/>
      <c r="G702" s="39"/>
      <c r="H702" s="2"/>
      <c r="I702" s="2"/>
      <c r="J702" s="2"/>
      <c r="K702" s="2"/>
      <c r="X702" s="2"/>
      <c r="Y702" s="2"/>
      <c r="Z702" s="2"/>
      <c r="AA702" s="2"/>
      <c r="AN702" s="2"/>
      <c r="AO702" s="2"/>
      <c r="AP702" s="2"/>
      <c r="AQ702" s="2"/>
    </row>
    <row r="703" spans="2:43" x14ac:dyDescent="0.2">
      <c r="B703" s="2"/>
      <c r="C703" s="2"/>
      <c r="D703" s="37"/>
      <c r="E703" s="3"/>
      <c r="F703" s="38"/>
      <c r="G703" s="39"/>
      <c r="H703" s="2"/>
      <c r="I703" s="2"/>
      <c r="J703" s="2"/>
      <c r="K703" s="2"/>
      <c r="X703" s="2"/>
      <c r="Y703" s="2"/>
      <c r="Z703" s="2"/>
      <c r="AA703" s="2"/>
      <c r="AN703" s="2"/>
      <c r="AO703" s="2"/>
      <c r="AP703" s="2"/>
      <c r="AQ703" s="2"/>
    </row>
    <row r="704" spans="2:43" x14ac:dyDescent="0.2">
      <c r="B704" s="2"/>
      <c r="C704" s="2"/>
      <c r="D704" s="37"/>
      <c r="E704" s="3"/>
      <c r="F704" s="38"/>
      <c r="G704" s="39"/>
      <c r="H704" s="2"/>
      <c r="I704" s="2"/>
      <c r="J704" s="2"/>
      <c r="K704" s="2"/>
      <c r="X704" s="2"/>
      <c r="Y704" s="2"/>
      <c r="Z704" s="2"/>
      <c r="AA704" s="2"/>
      <c r="AN704" s="2"/>
      <c r="AO704" s="2"/>
      <c r="AP704" s="2"/>
      <c r="AQ704" s="2"/>
    </row>
    <row r="705" spans="2:43" x14ac:dyDescent="0.2">
      <c r="B705" s="2"/>
      <c r="C705" s="2"/>
      <c r="D705" s="37"/>
      <c r="E705" s="3"/>
      <c r="F705" s="38"/>
      <c r="G705" s="39"/>
      <c r="H705" s="2"/>
      <c r="I705" s="2"/>
      <c r="J705" s="2"/>
      <c r="K705" s="2"/>
      <c r="X705" s="2"/>
      <c r="Y705" s="2"/>
      <c r="Z705" s="2"/>
      <c r="AA705" s="2"/>
      <c r="AN705" s="2"/>
      <c r="AO705" s="2"/>
      <c r="AP705" s="2"/>
      <c r="AQ705" s="2"/>
    </row>
    <row r="706" spans="2:43" x14ac:dyDescent="0.2">
      <c r="B706" s="2"/>
      <c r="C706" s="2"/>
      <c r="D706" s="37"/>
      <c r="E706" s="3"/>
      <c r="F706" s="38"/>
      <c r="G706" s="39"/>
      <c r="H706" s="2"/>
      <c r="I706" s="2"/>
      <c r="J706" s="2"/>
      <c r="K706" s="2"/>
      <c r="X706" s="2"/>
      <c r="Y706" s="2"/>
      <c r="Z706" s="2"/>
      <c r="AA706" s="2"/>
      <c r="AN706" s="2"/>
      <c r="AO706" s="2"/>
      <c r="AP706" s="2"/>
      <c r="AQ706" s="2"/>
    </row>
    <row r="707" spans="2:43" x14ac:dyDescent="0.2">
      <c r="B707" s="2"/>
      <c r="C707" s="2"/>
      <c r="D707" s="37"/>
      <c r="E707" s="3"/>
      <c r="F707" s="38"/>
      <c r="G707" s="39"/>
      <c r="H707" s="2"/>
      <c r="I707" s="2"/>
      <c r="J707" s="2"/>
      <c r="K707" s="2"/>
      <c r="X707" s="2"/>
      <c r="Y707" s="2"/>
      <c r="Z707" s="2"/>
      <c r="AA707" s="2"/>
      <c r="AN707" s="2"/>
      <c r="AO707" s="2"/>
      <c r="AP707" s="2"/>
      <c r="AQ707" s="2"/>
    </row>
    <row r="708" spans="2:43" x14ac:dyDescent="0.2">
      <c r="B708" s="2"/>
      <c r="C708" s="2"/>
      <c r="D708" s="37"/>
      <c r="E708" s="3"/>
      <c r="F708" s="38"/>
      <c r="G708" s="39"/>
      <c r="H708" s="2"/>
      <c r="I708" s="2"/>
      <c r="J708" s="2"/>
      <c r="K708" s="2"/>
      <c r="X708" s="2"/>
      <c r="Y708" s="2"/>
      <c r="Z708" s="2"/>
      <c r="AA708" s="2"/>
      <c r="AN708" s="2"/>
      <c r="AO708" s="2"/>
      <c r="AP708" s="2"/>
      <c r="AQ708" s="2"/>
    </row>
    <row r="709" spans="2:43" x14ac:dyDescent="0.2">
      <c r="B709" s="2"/>
      <c r="C709" s="2"/>
      <c r="D709" s="37"/>
      <c r="E709" s="3"/>
      <c r="F709" s="38"/>
      <c r="G709" s="39"/>
      <c r="H709" s="2"/>
      <c r="I709" s="2"/>
      <c r="J709" s="2"/>
      <c r="K709" s="2"/>
      <c r="X709" s="2"/>
      <c r="Y709" s="2"/>
      <c r="Z709" s="2"/>
      <c r="AA709" s="2"/>
      <c r="AN709" s="2"/>
      <c r="AO709" s="2"/>
      <c r="AP709" s="2"/>
      <c r="AQ709" s="2"/>
    </row>
    <row r="710" spans="2:43" x14ac:dyDescent="0.2">
      <c r="B710" s="2"/>
      <c r="C710" s="2"/>
      <c r="D710" s="37"/>
      <c r="E710" s="3"/>
      <c r="F710" s="38"/>
      <c r="G710" s="39"/>
      <c r="H710" s="2"/>
      <c r="I710" s="2"/>
      <c r="J710" s="2"/>
      <c r="K710" s="2"/>
      <c r="X710" s="2"/>
      <c r="Y710" s="2"/>
      <c r="Z710" s="2"/>
      <c r="AA710" s="2"/>
      <c r="AN710" s="2"/>
      <c r="AO710" s="2"/>
      <c r="AP710" s="2"/>
      <c r="AQ710" s="2"/>
    </row>
    <row r="711" spans="2:43" x14ac:dyDescent="0.2">
      <c r="B711" s="2"/>
      <c r="C711" s="2"/>
      <c r="D711" s="37"/>
      <c r="E711" s="3"/>
      <c r="F711" s="38"/>
      <c r="G711" s="39"/>
      <c r="H711" s="2"/>
      <c r="I711" s="2"/>
      <c r="J711" s="2"/>
      <c r="K711" s="2"/>
      <c r="X711" s="2"/>
      <c r="Y711" s="2"/>
      <c r="Z711" s="2"/>
      <c r="AA711" s="2"/>
      <c r="AN711" s="2"/>
      <c r="AO711" s="2"/>
      <c r="AP711" s="2"/>
      <c r="AQ711" s="2"/>
    </row>
    <row r="712" spans="2:43" x14ac:dyDescent="0.2">
      <c r="B712" s="2"/>
      <c r="C712" s="2"/>
      <c r="D712" s="37"/>
      <c r="E712" s="3"/>
      <c r="F712" s="38"/>
      <c r="G712" s="39"/>
      <c r="H712" s="2"/>
      <c r="I712" s="2"/>
      <c r="J712" s="2"/>
      <c r="K712" s="2"/>
      <c r="X712" s="2"/>
      <c r="Y712" s="2"/>
      <c r="Z712" s="2"/>
      <c r="AA712" s="2"/>
      <c r="AN712" s="2"/>
      <c r="AO712" s="2"/>
      <c r="AP712" s="2"/>
      <c r="AQ712" s="2"/>
    </row>
    <row r="713" spans="2:43" x14ac:dyDescent="0.2">
      <c r="B713" s="2"/>
      <c r="C713" s="2"/>
      <c r="D713" s="37"/>
      <c r="E713" s="3"/>
      <c r="F713" s="38"/>
      <c r="G713" s="39"/>
      <c r="H713" s="2"/>
      <c r="I713" s="2"/>
      <c r="J713" s="2"/>
      <c r="K713" s="2"/>
      <c r="X713" s="2"/>
      <c r="Y713" s="2"/>
      <c r="Z713" s="2"/>
      <c r="AA713" s="2"/>
      <c r="AN713" s="2"/>
      <c r="AO713" s="2"/>
      <c r="AP713" s="2"/>
      <c r="AQ713" s="2"/>
    </row>
    <row r="714" spans="2:43" x14ac:dyDescent="0.2">
      <c r="B714" s="2"/>
      <c r="C714" s="2"/>
      <c r="D714" s="37"/>
      <c r="E714" s="3"/>
      <c r="F714" s="38"/>
      <c r="G714" s="39"/>
      <c r="H714" s="2"/>
      <c r="I714" s="2"/>
      <c r="J714" s="2"/>
      <c r="K714" s="2"/>
      <c r="X714" s="2"/>
      <c r="Y714" s="2"/>
      <c r="Z714" s="2"/>
      <c r="AA714" s="2"/>
      <c r="AN714" s="2"/>
      <c r="AO714" s="2"/>
      <c r="AP714" s="2"/>
      <c r="AQ714" s="2"/>
    </row>
    <row r="715" spans="2:43" x14ac:dyDescent="0.2">
      <c r="B715" s="2"/>
      <c r="C715" s="2"/>
      <c r="D715" s="37"/>
      <c r="E715" s="3"/>
      <c r="F715" s="38"/>
      <c r="G715" s="39"/>
      <c r="H715" s="2"/>
      <c r="I715" s="2"/>
      <c r="J715" s="2"/>
      <c r="K715" s="2"/>
      <c r="X715" s="2"/>
      <c r="Y715" s="2"/>
      <c r="Z715" s="2"/>
      <c r="AA715" s="2"/>
      <c r="AN715" s="2"/>
      <c r="AO715" s="2"/>
      <c r="AP715" s="2"/>
      <c r="AQ715" s="2"/>
    </row>
    <row r="716" spans="2:43" x14ac:dyDescent="0.2">
      <c r="B716" s="2"/>
      <c r="C716" s="2"/>
      <c r="D716" s="37"/>
      <c r="E716" s="3"/>
      <c r="F716" s="38"/>
      <c r="G716" s="39"/>
      <c r="H716" s="2"/>
      <c r="I716" s="2"/>
      <c r="J716" s="2"/>
      <c r="K716" s="2"/>
      <c r="X716" s="2"/>
      <c r="Y716" s="2"/>
      <c r="Z716" s="2"/>
      <c r="AA716" s="2"/>
      <c r="AN716" s="2"/>
      <c r="AO716" s="2"/>
      <c r="AP716" s="2"/>
      <c r="AQ716" s="2"/>
    </row>
    <row r="717" spans="2:43" x14ac:dyDescent="0.2">
      <c r="B717" s="2"/>
      <c r="C717" s="2"/>
      <c r="D717" s="37"/>
      <c r="E717" s="3"/>
      <c r="F717" s="38"/>
      <c r="G717" s="39"/>
      <c r="H717" s="2"/>
      <c r="I717" s="2"/>
      <c r="J717" s="2"/>
      <c r="K717" s="2"/>
      <c r="X717" s="2"/>
      <c r="Y717" s="2"/>
      <c r="Z717" s="2"/>
      <c r="AA717" s="2"/>
      <c r="AN717" s="2"/>
      <c r="AO717" s="2"/>
      <c r="AP717" s="2"/>
      <c r="AQ717" s="2"/>
    </row>
    <row r="718" spans="2:43" x14ac:dyDescent="0.2">
      <c r="B718" s="2"/>
      <c r="C718" s="2"/>
      <c r="D718" s="37"/>
      <c r="E718" s="3"/>
      <c r="F718" s="38"/>
      <c r="G718" s="39"/>
      <c r="H718" s="2"/>
      <c r="I718" s="2"/>
      <c r="J718" s="2"/>
      <c r="K718" s="2"/>
      <c r="X718" s="2"/>
      <c r="Y718" s="2"/>
      <c r="Z718" s="2"/>
      <c r="AA718" s="2"/>
      <c r="AN718" s="2"/>
      <c r="AO718" s="2"/>
      <c r="AP718" s="2"/>
      <c r="AQ718" s="2"/>
    </row>
    <row r="719" spans="2:43" x14ac:dyDescent="0.2">
      <c r="B719" s="2"/>
      <c r="C719" s="2"/>
      <c r="D719" s="37"/>
      <c r="E719" s="3"/>
      <c r="F719" s="38"/>
      <c r="G719" s="39"/>
      <c r="H719" s="2"/>
      <c r="I719" s="2"/>
      <c r="J719" s="2"/>
      <c r="K719" s="2"/>
      <c r="X719" s="2"/>
      <c r="Y719" s="2"/>
      <c r="Z719" s="2"/>
      <c r="AA719" s="2"/>
      <c r="AN719" s="2"/>
      <c r="AO719" s="2"/>
      <c r="AP719" s="2"/>
      <c r="AQ719" s="2"/>
    </row>
    <row r="720" spans="2:43" x14ac:dyDescent="0.2">
      <c r="B720" s="2"/>
      <c r="C720" s="2"/>
      <c r="D720" s="37"/>
      <c r="E720" s="3"/>
      <c r="F720" s="38"/>
      <c r="G720" s="39"/>
      <c r="H720" s="2"/>
      <c r="I720" s="2"/>
      <c r="J720" s="2"/>
      <c r="K720" s="2"/>
      <c r="X720" s="2"/>
      <c r="Y720" s="2"/>
      <c r="Z720" s="2"/>
      <c r="AA720" s="2"/>
      <c r="AN720" s="2"/>
      <c r="AO720" s="2"/>
      <c r="AP720" s="2"/>
      <c r="AQ720" s="2"/>
    </row>
    <row r="721" spans="2:43" x14ac:dyDescent="0.2">
      <c r="B721" s="2"/>
      <c r="C721" s="2"/>
      <c r="D721" s="37"/>
      <c r="E721" s="3"/>
      <c r="F721" s="38"/>
      <c r="G721" s="39"/>
      <c r="H721" s="2"/>
      <c r="I721" s="2"/>
      <c r="J721" s="2"/>
      <c r="K721" s="2"/>
      <c r="X721" s="2"/>
      <c r="Y721" s="2"/>
      <c r="Z721" s="2"/>
      <c r="AA721" s="2"/>
      <c r="AN721" s="2"/>
      <c r="AO721" s="2"/>
      <c r="AP721" s="2"/>
      <c r="AQ721" s="2"/>
    </row>
    <row r="722" spans="2:43" x14ac:dyDescent="0.2">
      <c r="B722" s="2"/>
      <c r="C722" s="2"/>
      <c r="D722" s="37"/>
      <c r="E722" s="3"/>
      <c r="F722" s="38"/>
      <c r="G722" s="39"/>
      <c r="H722" s="2"/>
      <c r="I722" s="2"/>
      <c r="J722" s="2"/>
      <c r="K722" s="2"/>
      <c r="X722" s="2"/>
      <c r="Y722" s="2"/>
      <c r="Z722" s="2"/>
      <c r="AA722" s="2"/>
      <c r="AN722" s="2"/>
      <c r="AO722" s="2"/>
      <c r="AP722" s="2"/>
      <c r="AQ722" s="2"/>
    </row>
    <row r="723" spans="2:43" x14ac:dyDescent="0.2">
      <c r="B723" s="2"/>
      <c r="C723" s="2"/>
      <c r="D723" s="37"/>
      <c r="E723" s="3"/>
      <c r="F723" s="38"/>
      <c r="G723" s="39"/>
      <c r="H723" s="2"/>
      <c r="I723" s="2"/>
      <c r="J723" s="2"/>
      <c r="K723" s="2"/>
      <c r="X723" s="2"/>
      <c r="Y723" s="2"/>
      <c r="Z723" s="2"/>
      <c r="AA723" s="2"/>
      <c r="AN723" s="2"/>
      <c r="AO723" s="2"/>
      <c r="AP723" s="2"/>
      <c r="AQ723" s="2"/>
    </row>
    <row r="724" spans="2:43" x14ac:dyDescent="0.2">
      <c r="B724" s="2"/>
      <c r="C724" s="2"/>
      <c r="D724" s="37"/>
      <c r="E724" s="3"/>
      <c r="F724" s="38"/>
      <c r="G724" s="39"/>
      <c r="H724" s="2"/>
      <c r="I724" s="2"/>
      <c r="J724" s="2"/>
      <c r="K724" s="2"/>
      <c r="X724" s="2"/>
      <c r="Y724" s="2"/>
      <c r="Z724" s="2"/>
      <c r="AA724" s="2"/>
      <c r="AN724" s="2"/>
      <c r="AO724" s="2"/>
      <c r="AP724" s="2"/>
      <c r="AQ724" s="2"/>
    </row>
    <row r="725" spans="2:43" x14ac:dyDescent="0.2">
      <c r="B725" s="2"/>
      <c r="C725" s="2"/>
      <c r="D725" s="37"/>
      <c r="E725" s="3"/>
      <c r="F725" s="38"/>
      <c r="G725" s="39"/>
      <c r="H725" s="2"/>
      <c r="I725" s="2"/>
      <c r="J725" s="2"/>
      <c r="K725" s="2"/>
      <c r="X725" s="2"/>
      <c r="Y725" s="2"/>
      <c r="Z725" s="2"/>
      <c r="AA725" s="2"/>
      <c r="AN725" s="2"/>
      <c r="AO725" s="2"/>
      <c r="AP725" s="2"/>
      <c r="AQ725" s="2"/>
    </row>
    <row r="726" spans="2:43" x14ac:dyDescent="0.2">
      <c r="B726" s="2"/>
      <c r="C726" s="2"/>
      <c r="D726" s="37"/>
      <c r="E726" s="3"/>
      <c r="F726" s="38"/>
      <c r="G726" s="39"/>
      <c r="H726" s="2"/>
      <c r="I726" s="2"/>
      <c r="J726" s="2"/>
      <c r="K726" s="2"/>
      <c r="X726" s="2"/>
      <c r="Y726" s="2"/>
      <c r="Z726" s="2"/>
      <c r="AA726" s="2"/>
      <c r="AN726" s="2"/>
      <c r="AO726" s="2"/>
      <c r="AP726" s="2"/>
      <c r="AQ726" s="2"/>
    </row>
    <row r="727" spans="2:43" x14ac:dyDescent="0.2">
      <c r="B727" s="2"/>
      <c r="C727" s="2"/>
      <c r="D727" s="37"/>
      <c r="E727" s="3"/>
      <c r="F727" s="38"/>
      <c r="G727" s="39"/>
      <c r="H727" s="2"/>
      <c r="I727" s="2"/>
      <c r="J727" s="2"/>
      <c r="K727" s="2"/>
      <c r="X727" s="2"/>
      <c r="Y727" s="2"/>
      <c r="Z727" s="2"/>
      <c r="AA727" s="2"/>
      <c r="AN727" s="2"/>
      <c r="AO727" s="2"/>
      <c r="AP727" s="2"/>
      <c r="AQ727" s="2"/>
    </row>
    <row r="728" spans="2:43" x14ac:dyDescent="0.2">
      <c r="B728" s="2"/>
      <c r="C728" s="2"/>
      <c r="D728" s="37"/>
      <c r="E728" s="3"/>
      <c r="F728" s="38"/>
      <c r="G728" s="39"/>
      <c r="H728" s="2"/>
      <c r="I728" s="2"/>
      <c r="J728" s="2"/>
      <c r="K728" s="2"/>
      <c r="X728" s="2"/>
      <c r="Y728" s="2"/>
      <c r="Z728" s="2"/>
      <c r="AA728" s="2"/>
      <c r="AN728" s="2"/>
      <c r="AO728" s="2"/>
      <c r="AP728" s="2"/>
      <c r="AQ728" s="2"/>
    </row>
    <row r="729" spans="2:43" x14ac:dyDescent="0.2">
      <c r="B729" s="2"/>
      <c r="C729" s="2"/>
      <c r="D729" s="37"/>
      <c r="E729" s="3"/>
      <c r="F729" s="38"/>
      <c r="G729" s="39"/>
      <c r="H729" s="2"/>
      <c r="I729" s="2"/>
      <c r="J729" s="2"/>
      <c r="K729" s="2"/>
      <c r="X729" s="2"/>
      <c r="Y729" s="2"/>
      <c r="Z729" s="2"/>
      <c r="AA729" s="2"/>
      <c r="AN729" s="2"/>
      <c r="AO729" s="2"/>
      <c r="AP729" s="2"/>
      <c r="AQ729" s="2"/>
    </row>
    <row r="730" spans="2:43" x14ac:dyDescent="0.2">
      <c r="B730" s="2"/>
      <c r="C730" s="2"/>
      <c r="D730" s="37"/>
      <c r="E730" s="3"/>
      <c r="F730" s="38"/>
      <c r="G730" s="39"/>
      <c r="H730" s="2"/>
      <c r="I730" s="2"/>
      <c r="J730" s="2"/>
      <c r="K730" s="2"/>
      <c r="X730" s="2"/>
      <c r="Y730" s="2"/>
      <c r="Z730" s="2"/>
      <c r="AA730" s="2"/>
      <c r="AN730" s="2"/>
      <c r="AO730" s="2"/>
      <c r="AP730" s="2"/>
      <c r="AQ730" s="2"/>
    </row>
    <row r="731" spans="2:43" x14ac:dyDescent="0.2">
      <c r="B731" s="2"/>
      <c r="C731" s="2"/>
      <c r="D731" s="37"/>
      <c r="E731" s="3"/>
      <c r="F731" s="38"/>
      <c r="G731" s="39"/>
      <c r="H731" s="2"/>
      <c r="I731" s="2"/>
      <c r="J731" s="2"/>
      <c r="K731" s="2"/>
      <c r="X731" s="2"/>
      <c r="Y731" s="2"/>
      <c r="Z731" s="2"/>
      <c r="AA731" s="2"/>
      <c r="AN731" s="2"/>
      <c r="AO731" s="2"/>
      <c r="AP731" s="2"/>
      <c r="AQ731" s="2"/>
    </row>
    <row r="732" spans="2:43" x14ac:dyDescent="0.2">
      <c r="B732" s="2"/>
      <c r="C732" s="2"/>
      <c r="D732" s="37"/>
      <c r="E732" s="3"/>
      <c r="F732" s="38"/>
      <c r="G732" s="39"/>
      <c r="H732" s="2"/>
      <c r="I732" s="2"/>
      <c r="J732" s="2"/>
      <c r="K732" s="2"/>
      <c r="X732" s="2"/>
      <c r="Y732" s="2"/>
      <c r="Z732" s="2"/>
      <c r="AA732" s="2"/>
      <c r="AN732" s="2"/>
      <c r="AO732" s="2"/>
      <c r="AP732" s="2"/>
      <c r="AQ732" s="2"/>
    </row>
    <row r="733" spans="2:43" x14ac:dyDescent="0.2">
      <c r="B733" s="2"/>
      <c r="C733" s="2"/>
      <c r="D733" s="37"/>
      <c r="E733" s="3"/>
      <c r="F733" s="38"/>
      <c r="G733" s="39"/>
      <c r="H733" s="2"/>
      <c r="I733" s="2"/>
      <c r="J733" s="2"/>
      <c r="K733" s="2"/>
      <c r="X733" s="2"/>
      <c r="Y733" s="2"/>
      <c r="Z733" s="2"/>
      <c r="AA733" s="2"/>
      <c r="AN733" s="2"/>
      <c r="AO733" s="2"/>
      <c r="AP733" s="2"/>
      <c r="AQ733" s="2"/>
    </row>
    <row r="734" spans="2:43" x14ac:dyDescent="0.2">
      <c r="B734" s="2"/>
      <c r="C734" s="2"/>
      <c r="D734" s="37"/>
      <c r="E734" s="3"/>
      <c r="F734" s="38"/>
      <c r="G734" s="39"/>
      <c r="H734" s="2"/>
      <c r="I734" s="2"/>
      <c r="J734" s="2"/>
      <c r="K734" s="2"/>
      <c r="X734" s="2"/>
      <c r="Y734" s="2"/>
      <c r="Z734" s="2"/>
      <c r="AA734" s="2"/>
      <c r="AN734" s="2"/>
      <c r="AO734" s="2"/>
      <c r="AP734" s="2"/>
      <c r="AQ734" s="2"/>
    </row>
    <row r="735" spans="2:43" x14ac:dyDescent="0.2">
      <c r="B735" s="2"/>
      <c r="C735" s="2"/>
      <c r="D735" s="37"/>
      <c r="E735" s="3"/>
      <c r="F735" s="38"/>
      <c r="G735" s="39"/>
      <c r="H735" s="2"/>
      <c r="I735" s="2"/>
      <c r="J735" s="2"/>
      <c r="K735" s="2"/>
      <c r="X735" s="2"/>
      <c r="Y735" s="2"/>
      <c r="Z735" s="2"/>
      <c r="AA735" s="2"/>
      <c r="AN735" s="2"/>
      <c r="AO735" s="2"/>
      <c r="AP735" s="2"/>
      <c r="AQ735" s="2"/>
    </row>
    <row r="736" spans="2:43" x14ac:dyDescent="0.2">
      <c r="B736" s="2"/>
      <c r="C736" s="2"/>
      <c r="D736" s="37"/>
      <c r="E736" s="3"/>
      <c r="F736" s="38"/>
      <c r="G736" s="39"/>
      <c r="H736" s="2"/>
      <c r="I736" s="2"/>
      <c r="J736" s="2"/>
      <c r="K736" s="2"/>
      <c r="X736" s="2"/>
      <c r="Y736" s="2"/>
      <c r="Z736" s="2"/>
      <c r="AA736" s="2"/>
      <c r="AN736" s="2"/>
      <c r="AO736" s="2"/>
      <c r="AP736" s="2"/>
      <c r="AQ736" s="2"/>
    </row>
    <row r="737" spans="2:43" x14ac:dyDescent="0.2">
      <c r="B737" s="2"/>
      <c r="C737" s="2"/>
      <c r="D737" s="37"/>
      <c r="E737" s="3"/>
      <c r="F737" s="38"/>
      <c r="G737" s="39"/>
      <c r="H737" s="2"/>
      <c r="I737" s="2"/>
      <c r="J737" s="2"/>
      <c r="K737" s="2"/>
      <c r="X737" s="2"/>
      <c r="Y737" s="2"/>
      <c r="Z737" s="2"/>
      <c r="AA737" s="2"/>
      <c r="AN737" s="2"/>
      <c r="AO737" s="2"/>
      <c r="AP737" s="2"/>
      <c r="AQ737" s="2"/>
    </row>
    <row r="738" spans="2:43" x14ac:dyDescent="0.2">
      <c r="B738" s="2"/>
      <c r="C738" s="2"/>
      <c r="D738" s="37"/>
      <c r="E738" s="3"/>
      <c r="F738" s="38"/>
      <c r="G738" s="39"/>
      <c r="H738" s="2"/>
      <c r="I738" s="2"/>
      <c r="J738" s="2"/>
      <c r="K738" s="2"/>
      <c r="X738" s="2"/>
      <c r="Y738" s="2"/>
      <c r="Z738" s="2"/>
      <c r="AA738" s="2"/>
      <c r="AN738" s="2"/>
      <c r="AO738" s="2"/>
      <c r="AP738" s="2"/>
      <c r="AQ738" s="2"/>
    </row>
    <row r="739" spans="2:43" x14ac:dyDescent="0.2">
      <c r="B739" s="2"/>
      <c r="C739" s="2"/>
      <c r="D739" s="37"/>
      <c r="E739" s="3"/>
      <c r="F739" s="38"/>
      <c r="G739" s="39"/>
      <c r="H739" s="2"/>
      <c r="I739" s="2"/>
      <c r="J739" s="2"/>
      <c r="K739" s="2"/>
      <c r="X739" s="2"/>
      <c r="Y739" s="2"/>
      <c r="Z739" s="2"/>
      <c r="AA739" s="2"/>
      <c r="AN739" s="2"/>
      <c r="AO739" s="2"/>
      <c r="AP739" s="2"/>
      <c r="AQ739" s="2"/>
    </row>
    <row r="740" spans="2:43" x14ac:dyDescent="0.2">
      <c r="B740" s="2"/>
      <c r="C740" s="2"/>
      <c r="D740" s="37"/>
      <c r="E740" s="3"/>
      <c r="F740" s="38"/>
      <c r="G740" s="39"/>
      <c r="H740" s="2"/>
      <c r="I740" s="2"/>
      <c r="J740" s="2"/>
      <c r="K740" s="2"/>
      <c r="X740" s="2"/>
      <c r="Y740" s="2"/>
      <c r="Z740" s="2"/>
      <c r="AA740" s="2"/>
      <c r="AN740" s="2"/>
      <c r="AO740" s="2"/>
      <c r="AP740" s="2"/>
      <c r="AQ740" s="2"/>
    </row>
    <row r="741" spans="2:43" x14ac:dyDescent="0.2">
      <c r="B741" s="2"/>
      <c r="C741" s="2"/>
      <c r="D741" s="37"/>
      <c r="E741" s="3"/>
      <c r="F741" s="38"/>
      <c r="G741" s="39"/>
      <c r="H741" s="2"/>
      <c r="I741" s="2"/>
      <c r="J741" s="2"/>
      <c r="K741" s="2"/>
      <c r="X741" s="2"/>
      <c r="Y741" s="2"/>
      <c r="Z741" s="2"/>
      <c r="AA741" s="2"/>
      <c r="AN741" s="2"/>
      <c r="AO741" s="2"/>
      <c r="AP741" s="2"/>
      <c r="AQ741" s="2"/>
    </row>
    <row r="742" spans="2:43" x14ac:dyDescent="0.2">
      <c r="B742" s="2"/>
      <c r="C742" s="2"/>
      <c r="D742" s="37"/>
      <c r="E742" s="3"/>
      <c r="F742" s="38"/>
      <c r="G742" s="39"/>
      <c r="H742" s="2"/>
      <c r="I742" s="2"/>
      <c r="J742" s="2"/>
      <c r="K742" s="2"/>
      <c r="X742" s="2"/>
      <c r="Y742" s="2"/>
      <c r="Z742" s="2"/>
      <c r="AA742" s="2"/>
      <c r="AN742" s="2"/>
      <c r="AO742" s="2"/>
      <c r="AP742" s="2"/>
      <c r="AQ742" s="2"/>
    </row>
    <row r="743" spans="2:43" x14ac:dyDescent="0.2">
      <c r="B743" s="2"/>
      <c r="C743" s="2"/>
      <c r="D743" s="37"/>
      <c r="E743" s="3"/>
      <c r="F743" s="38"/>
      <c r="G743" s="39"/>
      <c r="H743" s="2"/>
      <c r="I743" s="2"/>
      <c r="J743" s="2"/>
      <c r="K743" s="2"/>
      <c r="X743" s="2"/>
      <c r="Y743" s="2"/>
      <c r="Z743" s="2"/>
      <c r="AA743" s="2"/>
      <c r="AN743" s="2"/>
      <c r="AO743" s="2"/>
      <c r="AP743" s="2"/>
      <c r="AQ743" s="2"/>
    </row>
    <row r="744" spans="2:43" x14ac:dyDescent="0.2">
      <c r="B744" s="2"/>
      <c r="C744" s="2"/>
      <c r="D744" s="37"/>
      <c r="E744" s="3"/>
      <c r="F744" s="38"/>
      <c r="G744" s="39"/>
      <c r="H744" s="2"/>
      <c r="I744" s="2"/>
      <c r="J744" s="2"/>
      <c r="K744" s="2"/>
      <c r="X744" s="2"/>
      <c r="Y744" s="2"/>
      <c r="Z744" s="2"/>
      <c r="AA744" s="2"/>
      <c r="AN744" s="2"/>
      <c r="AO744" s="2"/>
      <c r="AP744" s="2"/>
      <c r="AQ744" s="2"/>
    </row>
    <row r="745" spans="2:43" x14ac:dyDescent="0.2">
      <c r="B745" s="2"/>
      <c r="C745" s="2"/>
      <c r="D745" s="37"/>
      <c r="E745" s="3"/>
      <c r="F745" s="38"/>
      <c r="G745" s="39"/>
      <c r="H745" s="2"/>
      <c r="I745" s="2"/>
      <c r="J745" s="2"/>
      <c r="K745" s="2"/>
      <c r="X745" s="2"/>
      <c r="Y745" s="2"/>
      <c r="Z745" s="2"/>
      <c r="AA745" s="2"/>
      <c r="AN745" s="2"/>
      <c r="AO745" s="2"/>
      <c r="AP745" s="2"/>
      <c r="AQ745" s="2"/>
    </row>
    <row r="746" spans="2:43" x14ac:dyDescent="0.2">
      <c r="B746" s="2"/>
      <c r="C746" s="2"/>
      <c r="D746" s="37"/>
      <c r="E746" s="3"/>
      <c r="F746" s="38"/>
      <c r="G746" s="39"/>
      <c r="H746" s="2"/>
      <c r="I746" s="2"/>
      <c r="J746" s="2"/>
      <c r="K746" s="2"/>
      <c r="X746" s="2"/>
      <c r="Y746" s="2"/>
      <c r="Z746" s="2"/>
      <c r="AA746" s="2"/>
      <c r="AN746" s="2"/>
      <c r="AO746" s="2"/>
      <c r="AP746" s="2"/>
      <c r="AQ746" s="2"/>
    </row>
    <row r="747" spans="2:43" x14ac:dyDescent="0.2">
      <c r="B747" s="2"/>
      <c r="C747" s="2"/>
      <c r="D747" s="37"/>
      <c r="E747" s="3"/>
      <c r="F747" s="38"/>
      <c r="G747" s="39"/>
      <c r="H747" s="2"/>
      <c r="I747" s="2"/>
      <c r="J747" s="2"/>
      <c r="K747" s="2"/>
      <c r="X747" s="2"/>
      <c r="Y747" s="2"/>
      <c r="Z747" s="2"/>
      <c r="AA747" s="2"/>
      <c r="AN747" s="2"/>
      <c r="AO747" s="2"/>
      <c r="AP747" s="2"/>
      <c r="AQ747" s="2"/>
    </row>
    <row r="748" spans="2:43" x14ac:dyDescent="0.2">
      <c r="B748" s="2"/>
      <c r="C748" s="2"/>
      <c r="D748" s="37"/>
      <c r="E748" s="3"/>
      <c r="F748" s="38"/>
      <c r="G748" s="39"/>
      <c r="H748" s="2"/>
      <c r="I748" s="2"/>
      <c r="J748" s="2"/>
      <c r="K748" s="2"/>
      <c r="X748" s="2"/>
      <c r="Y748" s="2"/>
      <c r="Z748" s="2"/>
      <c r="AA748" s="2"/>
      <c r="AN748" s="2"/>
      <c r="AO748" s="2"/>
      <c r="AP748" s="2"/>
      <c r="AQ748" s="2"/>
    </row>
    <row r="749" spans="2:43" x14ac:dyDescent="0.2">
      <c r="B749" s="2"/>
      <c r="C749" s="2"/>
      <c r="D749" s="37"/>
      <c r="E749" s="3"/>
      <c r="F749" s="38"/>
      <c r="G749" s="39"/>
      <c r="H749" s="2"/>
      <c r="I749" s="2"/>
      <c r="J749" s="2"/>
      <c r="K749" s="2"/>
      <c r="X749" s="2"/>
      <c r="Y749" s="2"/>
      <c r="Z749" s="2"/>
      <c r="AA749" s="2"/>
      <c r="AN749" s="2"/>
      <c r="AO749" s="2"/>
      <c r="AP749" s="2"/>
      <c r="AQ749" s="2"/>
    </row>
    <row r="750" spans="2:43" x14ac:dyDescent="0.2">
      <c r="B750" s="2"/>
      <c r="C750" s="2"/>
      <c r="D750" s="37"/>
      <c r="E750" s="3"/>
      <c r="F750" s="38"/>
      <c r="G750" s="39"/>
      <c r="H750" s="2"/>
      <c r="I750" s="2"/>
      <c r="J750" s="2"/>
      <c r="K750" s="2"/>
      <c r="X750" s="2"/>
      <c r="Y750" s="2"/>
      <c r="Z750" s="2"/>
      <c r="AA750" s="2"/>
      <c r="AN750" s="2"/>
      <c r="AO750" s="2"/>
      <c r="AP750" s="2"/>
      <c r="AQ750" s="2"/>
    </row>
    <row r="751" spans="2:43" x14ac:dyDescent="0.2">
      <c r="B751" s="2"/>
      <c r="C751" s="2"/>
      <c r="D751" s="37"/>
      <c r="E751" s="3"/>
      <c r="F751" s="38"/>
      <c r="G751" s="39"/>
      <c r="H751" s="2"/>
      <c r="I751" s="2"/>
      <c r="J751" s="2"/>
      <c r="K751" s="2"/>
      <c r="X751" s="2"/>
      <c r="Y751" s="2"/>
      <c r="Z751" s="2"/>
      <c r="AA751" s="2"/>
      <c r="AN751" s="2"/>
      <c r="AO751" s="2"/>
      <c r="AP751" s="2"/>
      <c r="AQ751" s="2"/>
    </row>
    <row r="752" spans="2:43" x14ac:dyDescent="0.2">
      <c r="B752" s="2"/>
      <c r="C752" s="2"/>
      <c r="D752" s="37"/>
      <c r="E752" s="3"/>
      <c r="F752" s="38"/>
      <c r="G752" s="39"/>
      <c r="H752" s="2"/>
      <c r="I752" s="2"/>
      <c r="J752" s="2"/>
      <c r="K752" s="2"/>
      <c r="X752" s="2"/>
      <c r="Y752" s="2"/>
      <c r="Z752" s="2"/>
      <c r="AA752" s="2"/>
      <c r="AN752" s="2"/>
      <c r="AO752" s="2"/>
      <c r="AP752" s="2"/>
      <c r="AQ752" s="2"/>
    </row>
    <row r="753" spans="2:43" x14ac:dyDescent="0.2">
      <c r="B753" s="2"/>
      <c r="C753" s="2"/>
      <c r="D753" s="37"/>
      <c r="E753" s="3"/>
      <c r="F753" s="38"/>
      <c r="G753" s="39"/>
      <c r="H753" s="2"/>
      <c r="I753" s="2"/>
      <c r="J753" s="2"/>
      <c r="K753" s="2"/>
      <c r="X753" s="2"/>
      <c r="Y753" s="2"/>
      <c r="Z753" s="2"/>
      <c r="AA753" s="2"/>
      <c r="AN753" s="2"/>
      <c r="AO753" s="2"/>
      <c r="AP753" s="2"/>
      <c r="AQ753" s="2"/>
    </row>
    <row r="754" spans="2:43" x14ac:dyDescent="0.2">
      <c r="B754" s="2"/>
      <c r="C754" s="2"/>
      <c r="D754" s="37"/>
      <c r="E754" s="3"/>
      <c r="F754" s="38"/>
      <c r="G754" s="39"/>
      <c r="H754" s="2"/>
      <c r="I754" s="2"/>
      <c r="J754" s="2"/>
      <c r="K754" s="2"/>
      <c r="X754" s="2"/>
      <c r="Y754" s="2"/>
      <c r="Z754" s="2"/>
      <c r="AA754" s="2"/>
      <c r="AN754" s="2"/>
      <c r="AO754" s="2"/>
      <c r="AP754" s="2"/>
      <c r="AQ754" s="2"/>
    </row>
    <row r="755" spans="2:43" x14ac:dyDescent="0.2">
      <c r="B755" s="2"/>
      <c r="C755" s="2"/>
      <c r="D755" s="37"/>
      <c r="E755" s="3"/>
      <c r="F755" s="38"/>
      <c r="G755" s="39"/>
      <c r="H755" s="2"/>
      <c r="I755" s="2"/>
      <c r="J755" s="2"/>
      <c r="K755" s="2"/>
      <c r="X755" s="2"/>
      <c r="Y755" s="2"/>
      <c r="Z755" s="2"/>
      <c r="AA755" s="2"/>
      <c r="AN755" s="2"/>
      <c r="AO755" s="2"/>
      <c r="AP755" s="2"/>
      <c r="AQ755" s="2"/>
    </row>
    <row r="756" spans="2:43" x14ac:dyDescent="0.2">
      <c r="B756" s="2"/>
      <c r="C756" s="2"/>
      <c r="D756" s="37"/>
      <c r="E756" s="3"/>
      <c r="F756" s="38"/>
      <c r="G756" s="39"/>
      <c r="H756" s="2"/>
      <c r="I756" s="2"/>
      <c r="J756" s="2"/>
      <c r="K756" s="2"/>
      <c r="X756" s="2"/>
      <c r="Y756" s="2"/>
      <c r="Z756" s="2"/>
      <c r="AA756" s="2"/>
      <c r="AN756" s="2"/>
      <c r="AO756" s="2"/>
      <c r="AP756" s="2"/>
      <c r="AQ756" s="2"/>
    </row>
    <row r="757" spans="2:43" x14ac:dyDescent="0.2">
      <c r="B757" s="2"/>
      <c r="C757" s="2"/>
      <c r="D757" s="37"/>
      <c r="E757" s="3"/>
      <c r="F757" s="38"/>
      <c r="G757" s="39"/>
      <c r="H757" s="2"/>
      <c r="I757" s="2"/>
      <c r="J757" s="2"/>
      <c r="K757" s="2"/>
      <c r="X757" s="2"/>
      <c r="Y757" s="2"/>
      <c r="Z757" s="2"/>
      <c r="AA757" s="2"/>
      <c r="AN757" s="2"/>
      <c r="AO757" s="2"/>
      <c r="AP757" s="2"/>
      <c r="AQ757" s="2"/>
    </row>
    <row r="758" spans="2:43" x14ac:dyDescent="0.2">
      <c r="B758" s="2"/>
      <c r="C758" s="2"/>
      <c r="D758" s="37"/>
      <c r="E758" s="3"/>
      <c r="F758" s="38"/>
      <c r="G758" s="39"/>
      <c r="H758" s="2"/>
      <c r="I758" s="2"/>
      <c r="J758" s="2"/>
      <c r="K758" s="2"/>
      <c r="X758" s="2"/>
      <c r="Y758" s="2"/>
      <c r="Z758" s="2"/>
      <c r="AA758" s="2"/>
      <c r="AN758" s="2"/>
      <c r="AO758" s="2"/>
      <c r="AP758" s="2"/>
      <c r="AQ758" s="2"/>
    </row>
    <row r="759" spans="2:43" x14ac:dyDescent="0.2">
      <c r="B759" s="2"/>
      <c r="C759" s="2"/>
      <c r="D759" s="37"/>
      <c r="E759" s="3"/>
      <c r="F759" s="38"/>
      <c r="G759" s="39"/>
      <c r="H759" s="2"/>
      <c r="I759" s="2"/>
      <c r="J759" s="2"/>
      <c r="K759" s="2"/>
      <c r="X759" s="2"/>
      <c r="Y759" s="2"/>
      <c r="Z759" s="2"/>
      <c r="AA759" s="2"/>
      <c r="AN759" s="2"/>
      <c r="AO759" s="2"/>
      <c r="AP759" s="2"/>
      <c r="AQ759" s="2"/>
    </row>
    <row r="760" spans="2:43" x14ac:dyDescent="0.2">
      <c r="B760" s="2"/>
      <c r="C760" s="2"/>
      <c r="D760" s="37"/>
      <c r="E760" s="3"/>
      <c r="F760" s="38"/>
      <c r="G760" s="39"/>
      <c r="H760" s="2"/>
      <c r="I760" s="2"/>
      <c r="J760" s="2"/>
      <c r="K760" s="2"/>
      <c r="X760" s="2"/>
      <c r="Y760" s="2"/>
      <c r="Z760" s="2"/>
      <c r="AA760" s="2"/>
      <c r="AN760" s="2"/>
      <c r="AO760" s="2"/>
      <c r="AP760" s="2"/>
      <c r="AQ760" s="2"/>
    </row>
    <row r="761" spans="2:43" x14ac:dyDescent="0.2">
      <c r="B761" s="2"/>
      <c r="C761" s="2"/>
      <c r="D761" s="37"/>
      <c r="E761" s="3"/>
      <c r="F761" s="38"/>
      <c r="G761" s="39"/>
      <c r="H761" s="2"/>
      <c r="I761" s="2"/>
      <c r="J761" s="2"/>
      <c r="K761" s="2"/>
      <c r="X761" s="2"/>
      <c r="Y761" s="2"/>
      <c r="Z761" s="2"/>
      <c r="AA761" s="2"/>
      <c r="AN761" s="2"/>
      <c r="AO761" s="2"/>
      <c r="AP761" s="2"/>
      <c r="AQ761" s="2"/>
    </row>
    <row r="762" spans="2:43" x14ac:dyDescent="0.2">
      <c r="B762" s="2"/>
      <c r="C762" s="2"/>
      <c r="D762" s="37"/>
      <c r="E762" s="3"/>
      <c r="F762" s="38"/>
      <c r="G762" s="39"/>
      <c r="H762" s="2"/>
      <c r="I762" s="2"/>
      <c r="J762" s="2"/>
      <c r="K762" s="2"/>
      <c r="X762" s="2"/>
      <c r="Y762" s="2"/>
      <c r="Z762" s="2"/>
      <c r="AA762" s="2"/>
      <c r="AN762" s="2"/>
      <c r="AO762" s="2"/>
      <c r="AP762" s="2"/>
      <c r="AQ762" s="2"/>
    </row>
    <row r="763" spans="2:43" x14ac:dyDescent="0.2">
      <c r="B763" s="2"/>
      <c r="C763" s="2"/>
      <c r="D763" s="37"/>
      <c r="E763" s="3"/>
      <c r="F763" s="38"/>
      <c r="G763" s="39"/>
      <c r="H763" s="2"/>
      <c r="I763" s="2"/>
      <c r="J763" s="2"/>
      <c r="K763" s="2"/>
      <c r="X763" s="2"/>
      <c r="Y763" s="2"/>
      <c r="Z763" s="2"/>
      <c r="AA763" s="2"/>
      <c r="AN763" s="2"/>
      <c r="AO763" s="2"/>
      <c r="AP763" s="2"/>
      <c r="AQ763" s="2"/>
    </row>
    <row r="764" spans="2:43" x14ac:dyDescent="0.2">
      <c r="B764" s="2"/>
      <c r="C764" s="2"/>
      <c r="D764" s="37"/>
      <c r="E764" s="3"/>
      <c r="F764" s="38"/>
      <c r="G764" s="39"/>
      <c r="H764" s="2"/>
      <c r="I764" s="2"/>
      <c r="J764" s="2"/>
      <c r="K764" s="2"/>
      <c r="X764" s="2"/>
      <c r="Y764" s="2"/>
      <c r="Z764" s="2"/>
      <c r="AA764" s="2"/>
      <c r="AN764" s="2"/>
      <c r="AO764" s="2"/>
      <c r="AP764" s="2"/>
      <c r="AQ764" s="2"/>
    </row>
    <row r="765" spans="2:43" x14ac:dyDescent="0.2">
      <c r="B765" s="2"/>
      <c r="C765" s="2"/>
      <c r="D765" s="37"/>
      <c r="E765" s="3"/>
      <c r="F765" s="38"/>
      <c r="G765" s="39"/>
      <c r="H765" s="2"/>
      <c r="I765" s="2"/>
      <c r="J765" s="2"/>
      <c r="K765" s="2"/>
      <c r="X765" s="2"/>
      <c r="Y765" s="2"/>
      <c r="Z765" s="2"/>
      <c r="AA765" s="2"/>
      <c r="AN765" s="2"/>
      <c r="AO765" s="2"/>
      <c r="AP765" s="2"/>
      <c r="AQ765" s="2"/>
    </row>
    <row r="766" spans="2:43" x14ac:dyDescent="0.2">
      <c r="B766" s="2"/>
      <c r="C766" s="2"/>
      <c r="D766" s="37"/>
      <c r="E766" s="3"/>
      <c r="F766" s="38"/>
      <c r="G766" s="39"/>
      <c r="H766" s="2"/>
      <c r="I766" s="2"/>
      <c r="J766" s="2"/>
      <c r="K766" s="2"/>
      <c r="X766" s="2"/>
      <c r="Y766" s="2"/>
      <c r="Z766" s="2"/>
      <c r="AA766" s="2"/>
      <c r="AN766" s="2"/>
      <c r="AO766" s="2"/>
      <c r="AP766" s="2"/>
      <c r="AQ766" s="2"/>
    </row>
    <row r="767" spans="2:43" x14ac:dyDescent="0.2">
      <c r="B767" s="2"/>
      <c r="C767" s="2"/>
      <c r="D767" s="37"/>
      <c r="E767" s="3"/>
      <c r="F767" s="38"/>
      <c r="G767" s="39"/>
      <c r="H767" s="2"/>
      <c r="I767" s="2"/>
      <c r="J767" s="2"/>
      <c r="K767" s="2"/>
      <c r="X767" s="2"/>
      <c r="Y767" s="2"/>
      <c r="Z767" s="2"/>
      <c r="AA767" s="2"/>
      <c r="AN767" s="2"/>
      <c r="AO767" s="2"/>
      <c r="AP767" s="2"/>
      <c r="AQ767" s="2"/>
    </row>
    <row r="768" spans="2:43" x14ac:dyDescent="0.2">
      <c r="B768" s="2"/>
      <c r="C768" s="2"/>
      <c r="D768" s="37"/>
      <c r="E768" s="3"/>
      <c r="F768" s="38"/>
      <c r="G768" s="39"/>
      <c r="H768" s="2"/>
      <c r="I768" s="2"/>
      <c r="J768" s="2"/>
      <c r="K768" s="2"/>
      <c r="X768" s="2"/>
      <c r="Y768" s="2"/>
      <c r="Z768" s="2"/>
      <c r="AA768" s="2"/>
      <c r="AN768" s="2"/>
      <c r="AO768" s="2"/>
      <c r="AP768" s="2"/>
      <c r="AQ768" s="2"/>
    </row>
    <row r="769" spans="2:43" x14ac:dyDescent="0.2">
      <c r="B769" s="2"/>
      <c r="C769" s="2"/>
      <c r="D769" s="37"/>
      <c r="E769" s="3"/>
      <c r="F769" s="38"/>
      <c r="G769" s="39"/>
      <c r="H769" s="2"/>
      <c r="I769" s="2"/>
      <c r="J769" s="2"/>
      <c r="K769" s="2"/>
      <c r="X769" s="2"/>
      <c r="Y769" s="2"/>
      <c r="Z769" s="2"/>
      <c r="AA769" s="2"/>
      <c r="AN769" s="2"/>
      <c r="AO769" s="2"/>
      <c r="AP769" s="2"/>
      <c r="AQ769" s="2"/>
    </row>
    <row r="770" spans="2:43" x14ac:dyDescent="0.2">
      <c r="B770" s="2"/>
      <c r="C770" s="2"/>
      <c r="D770" s="37"/>
      <c r="E770" s="3"/>
      <c r="F770" s="38"/>
      <c r="G770" s="39"/>
      <c r="H770" s="2"/>
      <c r="I770" s="2"/>
      <c r="J770" s="2"/>
      <c r="K770" s="2"/>
      <c r="X770" s="2"/>
      <c r="Y770" s="2"/>
      <c r="Z770" s="2"/>
      <c r="AA770" s="2"/>
      <c r="AN770" s="2"/>
      <c r="AO770" s="2"/>
      <c r="AP770" s="2"/>
      <c r="AQ770" s="2"/>
    </row>
    <row r="771" spans="2:43" x14ac:dyDescent="0.2">
      <c r="B771" s="2"/>
      <c r="C771" s="2"/>
      <c r="D771" s="37"/>
      <c r="E771" s="3"/>
      <c r="F771" s="38"/>
      <c r="G771" s="39"/>
      <c r="H771" s="2"/>
      <c r="I771" s="2"/>
      <c r="J771" s="2"/>
      <c r="K771" s="2"/>
      <c r="X771" s="2"/>
      <c r="Y771" s="2"/>
      <c r="Z771" s="2"/>
      <c r="AA771" s="2"/>
      <c r="AN771" s="2"/>
      <c r="AO771" s="2"/>
      <c r="AP771" s="2"/>
      <c r="AQ771" s="2"/>
    </row>
    <row r="772" spans="2:43" x14ac:dyDescent="0.2">
      <c r="B772" s="2"/>
      <c r="C772" s="2"/>
      <c r="D772" s="37"/>
      <c r="E772" s="3"/>
      <c r="F772" s="38"/>
      <c r="G772" s="39"/>
      <c r="H772" s="2"/>
      <c r="I772" s="2"/>
      <c r="J772" s="2"/>
      <c r="K772" s="2"/>
      <c r="X772" s="2"/>
      <c r="Y772" s="2"/>
      <c r="Z772" s="2"/>
      <c r="AA772" s="2"/>
      <c r="AN772" s="2"/>
      <c r="AO772" s="2"/>
      <c r="AP772" s="2"/>
      <c r="AQ772" s="2"/>
    </row>
    <row r="773" spans="2:43" x14ac:dyDescent="0.2">
      <c r="B773" s="2"/>
      <c r="C773" s="2"/>
      <c r="D773" s="37"/>
      <c r="E773" s="3"/>
      <c r="F773" s="38"/>
      <c r="G773" s="39"/>
      <c r="H773" s="2"/>
      <c r="I773" s="2"/>
      <c r="J773" s="2"/>
      <c r="K773" s="2"/>
      <c r="X773" s="2"/>
      <c r="Y773" s="2"/>
      <c r="Z773" s="2"/>
      <c r="AA773" s="2"/>
      <c r="AN773" s="2"/>
      <c r="AO773" s="2"/>
      <c r="AP773" s="2"/>
      <c r="AQ773" s="2"/>
    </row>
    <row r="774" spans="2:43" x14ac:dyDescent="0.2">
      <c r="B774" s="2"/>
      <c r="C774" s="2"/>
      <c r="D774" s="37"/>
      <c r="E774" s="3"/>
      <c r="F774" s="38"/>
      <c r="G774" s="39"/>
      <c r="H774" s="2"/>
      <c r="I774" s="2"/>
      <c r="J774" s="2"/>
      <c r="K774" s="2"/>
      <c r="X774" s="2"/>
      <c r="Y774" s="2"/>
      <c r="Z774" s="2"/>
      <c r="AA774" s="2"/>
      <c r="AN774" s="2"/>
      <c r="AO774" s="2"/>
      <c r="AP774" s="2"/>
      <c r="AQ774" s="2"/>
    </row>
    <row r="775" spans="2:43" x14ac:dyDescent="0.2">
      <c r="B775" s="2"/>
      <c r="C775" s="2"/>
      <c r="D775" s="37"/>
      <c r="E775" s="3"/>
      <c r="F775" s="38"/>
      <c r="G775" s="39"/>
      <c r="H775" s="2"/>
      <c r="I775" s="2"/>
      <c r="J775" s="2"/>
      <c r="K775" s="2"/>
      <c r="X775" s="2"/>
      <c r="Y775" s="2"/>
      <c r="Z775" s="2"/>
      <c r="AA775" s="2"/>
      <c r="AN775" s="2"/>
      <c r="AO775" s="2"/>
      <c r="AP775" s="2"/>
      <c r="AQ775" s="2"/>
    </row>
    <row r="776" spans="2:43" x14ac:dyDescent="0.2">
      <c r="B776" s="2"/>
      <c r="C776" s="2"/>
      <c r="D776" s="37"/>
      <c r="E776" s="3"/>
      <c r="F776" s="38"/>
      <c r="G776" s="39"/>
      <c r="H776" s="2"/>
      <c r="I776" s="2"/>
      <c r="J776" s="2"/>
      <c r="K776" s="2"/>
      <c r="X776" s="2"/>
      <c r="Y776" s="2"/>
      <c r="Z776" s="2"/>
      <c r="AA776" s="2"/>
      <c r="AN776" s="2"/>
      <c r="AO776" s="2"/>
      <c r="AP776" s="2"/>
      <c r="AQ776" s="2"/>
    </row>
    <row r="777" spans="2:43" x14ac:dyDescent="0.2">
      <c r="B777" s="2"/>
      <c r="C777" s="2"/>
      <c r="D777" s="37"/>
      <c r="E777" s="3"/>
      <c r="F777" s="38"/>
      <c r="G777" s="39"/>
      <c r="H777" s="2"/>
      <c r="I777" s="2"/>
      <c r="J777" s="2"/>
      <c r="K777" s="2"/>
      <c r="X777" s="2"/>
      <c r="Y777" s="2"/>
      <c r="Z777" s="2"/>
      <c r="AA777" s="2"/>
      <c r="AN777" s="2"/>
      <c r="AO777" s="2"/>
      <c r="AP777" s="2"/>
      <c r="AQ777" s="2"/>
    </row>
    <row r="778" spans="2:43" x14ac:dyDescent="0.2">
      <c r="B778" s="2"/>
      <c r="C778" s="2"/>
      <c r="D778" s="37"/>
      <c r="E778" s="3"/>
      <c r="F778" s="38"/>
      <c r="G778" s="39"/>
      <c r="H778" s="2"/>
      <c r="I778" s="2"/>
      <c r="J778" s="2"/>
      <c r="K778" s="2"/>
      <c r="X778" s="2"/>
      <c r="Y778" s="2"/>
      <c r="Z778" s="2"/>
      <c r="AA778" s="2"/>
      <c r="AN778" s="2"/>
      <c r="AO778" s="2"/>
      <c r="AP778" s="2"/>
      <c r="AQ778" s="2"/>
    </row>
    <row r="779" spans="2:43" x14ac:dyDescent="0.2">
      <c r="B779" s="2"/>
      <c r="C779" s="2"/>
      <c r="D779" s="37"/>
      <c r="E779" s="3"/>
      <c r="F779" s="38"/>
      <c r="G779" s="39"/>
      <c r="H779" s="2"/>
      <c r="I779" s="2"/>
      <c r="J779" s="2"/>
      <c r="K779" s="2"/>
      <c r="X779" s="2"/>
      <c r="Y779" s="2"/>
      <c r="Z779" s="2"/>
      <c r="AA779" s="2"/>
      <c r="AN779" s="2"/>
      <c r="AO779" s="2"/>
      <c r="AP779" s="2"/>
      <c r="AQ779" s="2"/>
    </row>
    <row r="780" spans="2:43" x14ac:dyDescent="0.2">
      <c r="B780" s="2"/>
      <c r="C780" s="2"/>
      <c r="D780" s="37"/>
      <c r="E780" s="3"/>
      <c r="F780" s="38"/>
      <c r="G780" s="39"/>
      <c r="H780" s="2"/>
      <c r="I780" s="2"/>
      <c r="J780" s="2"/>
      <c r="K780" s="2"/>
      <c r="X780" s="2"/>
      <c r="Y780" s="2"/>
      <c r="Z780" s="2"/>
      <c r="AA780" s="2"/>
      <c r="AN780" s="2"/>
      <c r="AO780" s="2"/>
      <c r="AP780" s="2"/>
      <c r="AQ780" s="2"/>
    </row>
    <row r="781" spans="2:43" x14ac:dyDescent="0.2">
      <c r="B781" s="2"/>
      <c r="C781" s="2"/>
      <c r="D781" s="37"/>
      <c r="E781" s="3"/>
      <c r="F781" s="38"/>
      <c r="G781" s="39"/>
      <c r="H781" s="2"/>
      <c r="I781" s="2"/>
      <c r="J781" s="2"/>
      <c r="K781" s="2"/>
      <c r="X781" s="2"/>
      <c r="Y781" s="2"/>
      <c r="Z781" s="2"/>
      <c r="AA781" s="2"/>
      <c r="AN781" s="2"/>
      <c r="AO781" s="2"/>
      <c r="AP781" s="2"/>
      <c r="AQ781" s="2"/>
    </row>
    <row r="782" spans="2:43" x14ac:dyDescent="0.2">
      <c r="B782" s="2"/>
      <c r="C782" s="2"/>
      <c r="D782" s="37"/>
      <c r="E782" s="3"/>
      <c r="F782" s="38"/>
      <c r="G782" s="39"/>
      <c r="H782" s="2"/>
      <c r="I782" s="2"/>
      <c r="J782" s="2"/>
      <c r="K782" s="2"/>
      <c r="X782" s="2"/>
      <c r="Y782" s="2"/>
      <c r="Z782" s="2"/>
      <c r="AA782" s="2"/>
      <c r="AN782" s="2"/>
      <c r="AO782" s="2"/>
      <c r="AP782" s="2"/>
      <c r="AQ782" s="2"/>
    </row>
    <row r="783" spans="2:43" x14ac:dyDescent="0.2">
      <c r="B783" s="2"/>
      <c r="C783" s="2"/>
      <c r="D783" s="37"/>
      <c r="E783" s="3"/>
      <c r="F783" s="38"/>
      <c r="G783" s="39"/>
      <c r="H783" s="2"/>
      <c r="I783" s="2"/>
      <c r="J783" s="2"/>
      <c r="K783" s="2"/>
      <c r="X783" s="2"/>
      <c r="Y783" s="2"/>
      <c r="Z783" s="2"/>
      <c r="AA783" s="2"/>
      <c r="AN783" s="2"/>
      <c r="AO783" s="2"/>
      <c r="AP783" s="2"/>
      <c r="AQ783" s="2"/>
    </row>
    <row r="784" spans="2:43" x14ac:dyDescent="0.2">
      <c r="B784" s="2"/>
      <c r="C784" s="2"/>
      <c r="D784" s="37"/>
      <c r="E784" s="3"/>
      <c r="F784" s="38"/>
      <c r="G784" s="39"/>
      <c r="H784" s="2"/>
      <c r="I784" s="2"/>
      <c r="J784" s="2"/>
      <c r="K784" s="2"/>
      <c r="X784" s="2"/>
      <c r="Y784" s="2"/>
      <c r="Z784" s="2"/>
      <c r="AA784" s="2"/>
      <c r="AN784" s="2"/>
      <c r="AO784" s="2"/>
      <c r="AP784" s="2"/>
      <c r="AQ784" s="2"/>
    </row>
    <row r="785" spans="2:43" x14ac:dyDescent="0.2">
      <c r="B785" s="2"/>
      <c r="C785" s="2"/>
      <c r="D785" s="37"/>
      <c r="E785" s="3"/>
      <c r="F785" s="38"/>
      <c r="G785" s="39"/>
      <c r="H785" s="2"/>
      <c r="I785" s="2"/>
      <c r="J785" s="2"/>
      <c r="K785" s="2"/>
      <c r="X785" s="2"/>
      <c r="Y785" s="2"/>
      <c r="Z785" s="2"/>
      <c r="AA785" s="2"/>
      <c r="AN785" s="2"/>
      <c r="AO785" s="2"/>
      <c r="AP785" s="2"/>
      <c r="AQ785" s="2"/>
    </row>
    <row r="786" spans="2:43" x14ac:dyDescent="0.2">
      <c r="B786" s="2"/>
      <c r="C786" s="2"/>
      <c r="D786" s="37"/>
      <c r="E786" s="3"/>
      <c r="F786" s="38"/>
      <c r="G786" s="39"/>
      <c r="H786" s="2"/>
      <c r="I786" s="2"/>
      <c r="J786" s="2"/>
      <c r="K786" s="2"/>
      <c r="X786" s="2"/>
      <c r="Y786" s="2"/>
      <c r="Z786" s="2"/>
      <c r="AA786" s="2"/>
      <c r="AN786" s="2"/>
      <c r="AO786" s="2"/>
      <c r="AP786" s="2"/>
      <c r="AQ786" s="2"/>
    </row>
    <row r="787" spans="2:43" x14ac:dyDescent="0.2">
      <c r="B787" s="2"/>
      <c r="C787" s="2"/>
      <c r="D787" s="37"/>
      <c r="E787" s="3"/>
      <c r="F787" s="38"/>
      <c r="G787" s="39"/>
      <c r="H787" s="2"/>
      <c r="I787" s="2"/>
      <c r="J787" s="2"/>
      <c r="K787" s="2"/>
      <c r="X787" s="2"/>
      <c r="Y787" s="2"/>
      <c r="Z787" s="2"/>
      <c r="AA787" s="2"/>
      <c r="AN787" s="2"/>
      <c r="AO787" s="2"/>
      <c r="AP787" s="2"/>
      <c r="AQ787" s="2"/>
    </row>
    <row r="788" spans="2:43" x14ac:dyDescent="0.2">
      <c r="B788" s="2"/>
      <c r="C788" s="2"/>
      <c r="D788" s="37"/>
      <c r="E788" s="3"/>
      <c r="F788" s="38"/>
      <c r="G788" s="39"/>
      <c r="H788" s="2"/>
      <c r="I788" s="2"/>
      <c r="J788" s="2"/>
      <c r="K788" s="2"/>
      <c r="X788" s="2"/>
      <c r="Y788" s="2"/>
      <c r="Z788" s="2"/>
      <c r="AA788" s="2"/>
      <c r="AN788" s="2"/>
      <c r="AO788" s="2"/>
      <c r="AP788" s="2"/>
      <c r="AQ788" s="2"/>
    </row>
    <row r="789" spans="2:43" x14ac:dyDescent="0.2">
      <c r="B789" s="2"/>
      <c r="C789" s="2"/>
      <c r="D789" s="37"/>
      <c r="E789" s="3"/>
      <c r="F789" s="38"/>
      <c r="G789" s="39"/>
      <c r="H789" s="2"/>
      <c r="I789" s="2"/>
      <c r="J789" s="2"/>
      <c r="K789" s="2"/>
      <c r="X789" s="2"/>
      <c r="Y789" s="2"/>
      <c r="Z789" s="2"/>
      <c r="AA789" s="2"/>
      <c r="AN789" s="2"/>
      <c r="AO789" s="2"/>
      <c r="AP789" s="2"/>
      <c r="AQ789" s="2"/>
    </row>
    <row r="790" spans="2:43" x14ac:dyDescent="0.2">
      <c r="B790" s="2"/>
      <c r="C790" s="2"/>
      <c r="D790" s="37"/>
      <c r="E790" s="3"/>
      <c r="F790" s="38"/>
      <c r="G790" s="39"/>
      <c r="H790" s="2"/>
      <c r="I790" s="2"/>
      <c r="J790" s="2"/>
      <c r="K790" s="2"/>
      <c r="X790" s="2"/>
      <c r="Y790" s="2"/>
      <c r="Z790" s="2"/>
      <c r="AA790" s="2"/>
      <c r="AN790" s="2"/>
      <c r="AO790" s="2"/>
      <c r="AP790" s="2"/>
      <c r="AQ790" s="2"/>
    </row>
    <row r="791" spans="2:43" x14ac:dyDescent="0.2">
      <c r="B791" s="2"/>
      <c r="C791" s="2"/>
      <c r="D791" s="37"/>
      <c r="E791" s="3"/>
      <c r="F791" s="38"/>
      <c r="G791" s="39"/>
      <c r="H791" s="2"/>
      <c r="I791" s="2"/>
      <c r="J791" s="2"/>
      <c r="K791" s="2"/>
      <c r="X791" s="2"/>
      <c r="Y791" s="2"/>
      <c r="Z791" s="2"/>
      <c r="AA791" s="2"/>
      <c r="AN791" s="2"/>
      <c r="AO791" s="2"/>
      <c r="AP791" s="2"/>
      <c r="AQ791" s="2"/>
    </row>
    <row r="792" spans="2:43" x14ac:dyDescent="0.2">
      <c r="B792" s="2"/>
      <c r="C792" s="2"/>
      <c r="D792" s="37"/>
      <c r="E792" s="3"/>
      <c r="F792" s="38"/>
      <c r="G792" s="39"/>
      <c r="H792" s="2"/>
      <c r="I792" s="2"/>
      <c r="J792" s="2"/>
      <c r="K792" s="2"/>
      <c r="X792" s="2"/>
      <c r="Y792" s="2"/>
      <c r="Z792" s="2"/>
      <c r="AA792" s="2"/>
      <c r="AN792" s="2"/>
      <c r="AO792" s="2"/>
      <c r="AP792" s="2"/>
      <c r="AQ792" s="2"/>
    </row>
    <row r="793" spans="2:43" x14ac:dyDescent="0.2">
      <c r="B793" s="2"/>
      <c r="C793" s="2"/>
      <c r="D793" s="37"/>
      <c r="E793" s="3"/>
      <c r="F793" s="38"/>
      <c r="G793" s="39"/>
      <c r="H793" s="2"/>
      <c r="I793" s="2"/>
      <c r="J793" s="2"/>
      <c r="K793" s="2"/>
      <c r="X793" s="2"/>
      <c r="Y793" s="2"/>
      <c r="Z793" s="2"/>
      <c r="AA793" s="2"/>
      <c r="AN793" s="2"/>
      <c r="AO793" s="2"/>
      <c r="AP793" s="2"/>
      <c r="AQ793" s="2"/>
    </row>
    <row r="794" spans="2:43" x14ac:dyDescent="0.2">
      <c r="B794" s="2"/>
      <c r="C794" s="2"/>
      <c r="D794" s="37"/>
      <c r="E794" s="3"/>
      <c r="F794" s="38"/>
      <c r="G794" s="39"/>
      <c r="H794" s="2"/>
      <c r="I794" s="2"/>
      <c r="J794" s="2"/>
      <c r="K794" s="2"/>
      <c r="X794" s="2"/>
      <c r="Y794" s="2"/>
      <c r="Z794" s="2"/>
      <c r="AA794" s="2"/>
      <c r="AN794" s="2"/>
      <c r="AO794" s="2"/>
      <c r="AP794" s="2"/>
      <c r="AQ794" s="2"/>
    </row>
    <row r="795" spans="2:43" x14ac:dyDescent="0.2">
      <c r="B795" s="2"/>
      <c r="C795" s="2"/>
      <c r="D795" s="37"/>
      <c r="E795" s="3"/>
      <c r="F795" s="38"/>
      <c r="G795" s="39"/>
      <c r="H795" s="2"/>
      <c r="I795" s="2"/>
      <c r="J795" s="2"/>
      <c r="K795" s="2"/>
      <c r="X795" s="2"/>
      <c r="Y795" s="2"/>
      <c r="Z795" s="2"/>
      <c r="AA795" s="2"/>
      <c r="AN795" s="2"/>
      <c r="AO795" s="2"/>
      <c r="AP795" s="2"/>
      <c r="AQ795" s="2"/>
    </row>
    <row r="796" spans="2:43" x14ac:dyDescent="0.2">
      <c r="B796" s="2"/>
      <c r="C796" s="2"/>
      <c r="D796" s="37"/>
      <c r="E796" s="3"/>
      <c r="F796" s="38"/>
      <c r="G796" s="39"/>
      <c r="H796" s="2"/>
      <c r="I796" s="2"/>
      <c r="J796" s="2"/>
      <c r="K796" s="2"/>
      <c r="X796" s="2"/>
      <c r="Y796" s="2"/>
      <c r="Z796" s="2"/>
      <c r="AA796" s="2"/>
      <c r="AN796" s="2"/>
      <c r="AO796" s="2"/>
      <c r="AP796" s="2"/>
      <c r="AQ796" s="2"/>
    </row>
    <row r="797" spans="2:43" x14ac:dyDescent="0.2">
      <c r="B797" s="2"/>
      <c r="C797" s="2"/>
      <c r="D797" s="37"/>
      <c r="E797" s="3"/>
      <c r="F797" s="38"/>
      <c r="G797" s="39"/>
      <c r="H797" s="2"/>
      <c r="I797" s="2"/>
      <c r="J797" s="2"/>
      <c r="K797" s="2"/>
      <c r="X797" s="2"/>
      <c r="Y797" s="2"/>
      <c r="Z797" s="2"/>
      <c r="AA797" s="2"/>
      <c r="AN797" s="2"/>
      <c r="AO797" s="2"/>
      <c r="AP797" s="2"/>
      <c r="AQ797" s="2"/>
    </row>
    <row r="798" spans="2:43" x14ac:dyDescent="0.2">
      <c r="B798" s="2"/>
      <c r="C798" s="2"/>
      <c r="D798" s="37"/>
      <c r="E798" s="3"/>
      <c r="F798" s="38"/>
      <c r="G798" s="39"/>
      <c r="H798" s="2"/>
      <c r="I798" s="2"/>
      <c r="J798" s="2"/>
      <c r="K798" s="2"/>
      <c r="X798" s="2"/>
      <c r="Y798" s="2"/>
      <c r="Z798" s="2"/>
      <c r="AA798" s="2"/>
      <c r="AN798" s="2"/>
      <c r="AO798" s="2"/>
      <c r="AP798" s="2"/>
      <c r="AQ798" s="2"/>
    </row>
    <row r="799" spans="2:43" x14ac:dyDescent="0.2">
      <c r="B799" s="2"/>
      <c r="C799" s="2"/>
      <c r="D799" s="37"/>
      <c r="E799" s="3"/>
      <c r="F799" s="38"/>
      <c r="G799" s="39"/>
      <c r="H799" s="2"/>
      <c r="I799" s="2"/>
      <c r="J799" s="2"/>
      <c r="K799" s="2"/>
      <c r="X799" s="2"/>
      <c r="Y799" s="2"/>
      <c r="Z799" s="2"/>
      <c r="AA799" s="2"/>
      <c r="AN799" s="2"/>
      <c r="AO799" s="2"/>
      <c r="AP799" s="2"/>
      <c r="AQ799" s="2"/>
    </row>
    <row r="800" spans="2:43" x14ac:dyDescent="0.2">
      <c r="B800" s="2"/>
      <c r="C800" s="2"/>
      <c r="D800" s="37"/>
      <c r="E800" s="3"/>
      <c r="F800" s="38"/>
      <c r="G800" s="39"/>
      <c r="H800" s="2"/>
      <c r="I800" s="2"/>
      <c r="J800" s="2"/>
      <c r="K800" s="2"/>
      <c r="X800" s="2"/>
      <c r="Y800" s="2"/>
      <c r="Z800" s="2"/>
      <c r="AA800" s="2"/>
      <c r="AN800" s="2"/>
      <c r="AO800" s="2"/>
      <c r="AP800" s="2"/>
      <c r="AQ800" s="2"/>
    </row>
    <row r="801" spans="2:43" x14ac:dyDescent="0.2">
      <c r="B801" s="2"/>
      <c r="C801" s="2"/>
      <c r="D801" s="37"/>
      <c r="E801" s="3"/>
      <c r="F801" s="38"/>
      <c r="G801" s="39"/>
      <c r="H801" s="2"/>
      <c r="I801" s="2"/>
      <c r="J801" s="2"/>
      <c r="K801" s="2"/>
      <c r="X801" s="2"/>
      <c r="Y801" s="2"/>
      <c r="Z801" s="2"/>
      <c r="AA801" s="2"/>
      <c r="AN801" s="2"/>
      <c r="AO801" s="2"/>
      <c r="AP801" s="2"/>
      <c r="AQ801" s="2"/>
    </row>
    <row r="802" spans="2:43" x14ac:dyDescent="0.2">
      <c r="B802" s="2"/>
      <c r="C802" s="2"/>
      <c r="D802" s="37"/>
      <c r="E802" s="3"/>
      <c r="F802" s="38"/>
      <c r="G802" s="39"/>
      <c r="H802" s="2"/>
      <c r="I802" s="2"/>
      <c r="J802" s="2"/>
      <c r="K802" s="2"/>
      <c r="X802" s="2"/>
      <c r="Y802" s="2"/>
      <c r="Z802" s="2"/>
      <c r="AA802" s="2"/>
      <c r="AN802" s="2"/>
      <c r="AO802" s="2"/>
      <c r="AP802" s="2"/>
      <c r="AQ802" s="2"/>
    </row>
    <row r="803" spans="2:43" x14ac:dyDescent="0.2">
      <c r="B803" s="2"/>
      <c r="C803" s="2"/>
      <c r="D803" s="37"/>
      <c r="E803" s="3"/>
      <c r="F803" s="38"/>
      <c r="G803" s="39"/>
      <c r="H803" s="2"/>
      <c r="I803" s="2"/>
      <c r="J803" s="2"/>
      <c r="K803" s="2"/>
      <c r="X803" s="2"/>
      <c r="Y803" s="2"/>
      <c r="Z803" s="2"/>
      <c r="AA803" s="2"/>
      <c r="AN803" s="2"/>
      <c r="AO803" s="2"/>
      <c r="AP803" s="2"/>
      <c r="AQ803" s="2"/>
    </row>
    <row r="804" spans="2:43" x14ac:dyDescent="0.2">
      <c r="B804" s="2"/>
      <c r="C804" s="2"/>
      <c r="D804" s="37"/>
      <c r="E804" s="3"/>
      <c r="F804" s="38"/>
      <c r="G804" s="39"/>
      <c r="H804" s="2"/>
      <c r="I804" s="2"/>
      <c r="J804" s="2"/>
      <c r="K804" s="2"/>
      <c r="X804" s="2"/>
      <c r="Y804" s="2"/>
      <c r="Z804" s="2"/>
      <c r="AA804" s="2"/>
      <c r="AN804" s="2"/>
      <c r="AO804" s="2"/>
      <c r="AP804" s="2"/>
      <c r="AQ804" s="2"/>
    </row>
    <row r="805" spans="2:43" x14ac:dyDescent="0.2">
      <c r="B805" s="2"/>
      <c r="C805" s="2"/>
      <c r="D805" s="37"/>
      <c r="E805" s="3"/>
      <c r="F805" s="38"/>
      <c r="G805" s="39"/>
      <c r="H805" s="2"/>
      <c r="I805" s="2"/>
      <c r="J805" s="2"/>
      <c r="K805" s="2"/>
      <c r="X805" s="2"/>
      <c r="Y805" s="2"/>
      <c r="Z805" s="2"/>
      <c r="AA805" s="2"/>
      <c r="AN805" s="2"/>
      <c r="AO805" s="2"/>
      <c r="AP805" s="2"/>
      <c r="AQ805" s="2"/>
    </row>
    <row r="806" spans="2:43" x14ac:dyDescent="0.2">
      <c r="B806" s="2"/>
      <c r="C806" s="2"/>
      <c r="D806" s="37"/>
      <c r="E806" s="3"/>
      <c r="F806" s="38"/>
      <c r="G806" s="39"/>
      <c r="H806" s="2"/>
      <c r="I806" s="2"/>
      <c r="J806" s="2"/>
      <c r="K806" s="2"/>
      <c r="X806" s="2"/>
      <c r="Y806" s="2"/>
      <c r="Z806" s="2"/>
      <c r="AA806" s="2"/>
      <c r="AN806" s="2"/>
      <c r="AO806" s="2"/>
      <c r="AP806" s="2"/>
      <c r="AQ806" s="2"/>
    </row>
    <row r="807" spans="2:43" x14ac:dyDescent="0.2">
      <c r="B807" s="2"/>
      <c r="C807" s="2"/>
      <c r="D807" s="37"/>
      <c r="E807" s="3"/>
      <c r="F807" s="38"/>
      <c r="G807" s="39"/>
      <c r="H807" s="2"/>
      <c r="I807" s="2"/>
      <c r="J807" s="2"/>
      <c r="K807" s="2"/>
      <c r="X807" s="2"/>
      <c r="Y807" s="2"/>
      <c r="Z807" s="2"/>
      <c r="AA807" s="2"/>
      <c r="AN807" s="2"/>
      <c r="AO807" s="2"/>
      <c r="AP807" s="2"/>
      <c r="AQ807" s="2"/>
    </row>
    <row r="808" spans="2:43" x14ac:dyDescent="0.2">
      <c r="B808" s="2"/>
      <c r="C808" s="2"/>
      <c r="D808" s="37"/>
      <c r="E808" s="3"/>
      <c r="F808" s="38"/>
      <c r="G808" s="39"/>
      <c r="H808" s="2"/>
      <c r="I808" s="2"/>
      <c r="J808" s="2"/>
      <c r="K808" s="2"/>
      <c r="X808" s="2"/>
      <c r="Y808" s="2"/>
      <c r="Z808" s="2"/>
      <c r="AA808" s="2"/>
      <c r="AN808" s="2"/>
      <c r="AO808" s="2"/>
      <c r="AP808" s="2"/>
      <c r="AQ808" s="2"/>
    </row>
    <row r="809" spans="2:43" x14ac:dyDescent="0.2">
      <c r="B809" s="2"/>
      <c r="C809" s="2"/>
      <c r="D809" s="37"/>
      <c r="E809" s="3"/>
      <c r="F809" s="38"/>
      <c r="G809" s="39"/>
      <c r="H809" s="2"/>
      <c r="I809" s="2"/>
      <c r="J809" s="2"/>
      <c r="K809" s="2"/>
      <c r="X809" s="2"/>
      <c r="Y809" s="2"/>
      <c r="Z809" s="2"/>
      <c r="AA809" s="2"/>
      <c r="AN809" s="2"/>
      <c r="AO809" s="2"/>
      <c r="AP809" s="2"/>
      <c r="AQ809" s="2"/>
    </row>
    <row r="810" spans="2:43" x14ac:dyDescent="0.2">
      <c r="B810" s="2"/>
      <c r="C810" s="2"/>
      <c r="D810" s="37"/>
      <c r="E810" s="3"/>
      <c r="F810" s="38"/>
      <c r="G810" s="39"/>
      <c r="H810" s="2"/>
      <c r="I810" s="2"/>
      <c r="J810" s="2"/>
      <c r="K810" s="2"/>
      <c r="X810" s="2"/>
      <c r="Y810" s="2"/>
      <c r="Z810" s="2"/>
      <c r="AA810" s="2"/>
      <c r="AN810" s="2"/>
      <c r="AO810" s="2"/>
      <c r="AP810" s="2"/>
      <c r="AQ810" s="2"/>
    </row>
    <row r="811" spans="2:43" x14ac:dyDescent="0.2">
      <c r="B811" s="2"/>
      <c r="C811" s="2"/>
      <c r="D811" s="37"/>
      <c r="E811" s="3"/>
      <c r="F811" s="38"/>
      <c r="G811" s="39"/>
      <c r="H811" s="2"/>
      <c r="I811" s="2"/>
      <c r="J811" s="2"/>
      <c r="K811" s="2"/>
      <c r="X811" s="2"/>
      <c r="Y811" s="2"/>
      <c r="Z811" s="2"/>
      <c r="AA811" s="2"/>
      <c r="AN811" s="2"/>
      <c r="AO811" s="2"/>
      <c r="AP811" s="2"/>
      <c r="AQ811" s="2"/>
    </row>
    <row r="812" spans="2:43" x14ac:dyDescent="0.2">
      <c r="B812" s="2"/>
      <c r="C812" s="2"/>
      <c r="D812" s="37"/>
      <c r="E812" s="3"/>
      <c r="F812" s="38"/>
      <c r="G812" s="39"/>
      <c r="H812" s="2"/>
      <c r="I812" s="2"/>
      <c r="J812" s="2"/>
      <c r="K812" s="2"/>
      <c r="X812" s="2"/>
      <c r="Y812" s="2"/>
      <c r="Z812" s="2"/>
      <c r="AA812" s="2"/>
      <c r="AN812" s="2"/>
      <c r="AO812" s="2"/>
      <c r="AP812" s="2"/>
      <c r="AQ812" s="2"/>
    </row>
    <row r="813" spans="2:43" x14ac:dyDescent="0.2">
      <c r="B813" s="2"/>
      <c r="C813" s="2"/>
      <c r="D813" s="37"/>
      <c r="E813" s="3"/>
      <c r="F813" s="38"/>
      <c r="G813" s="39"/>
      <c r="H813" s="2"/>
      <c r="I813" s="2"/>
      <c r="J813" s="2"/>
      <c r="K813" s="2"/>
      <c r="X813" s="2"/>
      <c r="Y813" s="2"/>
      <c r="Z813" s="2"/>
      <c r="AA813" s="2"/>
      <c r="AN813" s="2"/>
      <c r="AO813" s="2"/>
      <c r="AP813" s="2"/>
      <c r="AQ813" s="2"/>
    </row>
    <row r="814" spans="2:43" x14ac:dyDescent="0.2">
      <c r="B814" s="2"/>
      <c r="C814" s="2"/>
      <c r="D814" s="37"/>
      <c r="E814" s="3"/>
      <c r="F814" s="38"/>
      <c r="G814" s="39"/>
      <c r="H814" s="2"/>
      <c r="I814" s="2"/>
      <c r="J814" s="2"/>
      <c r="K814" s="2"/>
      <c r="X814" s="2"/>
      <c r="Y814" s="2"/>
      <c r="Z814" s="2"/>
      <c r="AA814" s="2"/>
      <c r="AN814" s="2"/>
      <c r="AO814" s="2"/>
      <c r="AP814" s="2"/>
      <c r="AQ814" s="2"/>
    </row>
    <row r="815" spans="2:43" x14ac:dyDescent="0.2">
      <c r="B815" s="2"/>
      <c r="C815" s="2"/>
      <c r="D815" s="37"/>
      <c r="E815" s="3"/>
      <c r="F815" s="38"/>
      <c r="G815" s="39"/>
      <c r="H815" s="2"/>
      <c r="I815" s="2"/>
      <c r="J815" s="2"/>
      <c r="K815" s="2"/>
      <c r="X815" s="2"/>
      <c r="Y815" s="2"/>
      <c r="Z815" s="2"/>
      <c r="AA815" s="2"/>
      <c r="AN815" s="2"/>
      <c r="AO815" s="2"/>
      <c r="AP815" s="2"/>
      <c r="AQ815" s="2"/>
    </row>
    <row r="816" spans="2:43" x14ac:dyDescent="0.2">
      <c r="B816" s="2"/>
      <c r="C816" s="2"/>
      <c r="D816" s="37"/>
      <c r="E816" s="3"/>
      <c r="F816" s="38"/>
      <c r="G816" s="39"/>
      <c r="H816" s="2"/>
      <c r="I816" s="2"/>
      <c r="J816" s="2"/>
      <c r="K816" s="2"/>
      <c r="X816" s="2"/>
      <c r="Y816" s="2"/>
      <c r="Z816" s="2"/>
      <c r="AA816" s="2"/>
      <c r="AN816" s="2"/>
      <c r="AO816" s="2"/>
      <c r="AP816" s="2"/>
      <c r="AQ816" s="2"/>
    </row>
    <row r="817" spans="2:43" x14ac:dyDescent="0.2">
      <c r="B817" s="2"/>
      <c r="C817" s="2"/>
      <c r="D817" s="37"/>
      <c r="E817" s="3"/>
      <c r="F817" s="38"/>
      <c r="G817" s="39"/>
      <c r="H817" s="2"/>
      <c r="I817" s="2"/>
      <c r="J817" s="2"/>
      <c r="K817" s="2"/>
      <c r="X817" s="2"/>
      <c r="Y817" s="2"/>
      <c r="Z817" s="2"/>
      <c r="AA817" s="2"/>
      <c r="AN817" s="2"/>
      <c r="AO817" s="2"/>
      <c r="AP817" s="2"/>
      <c r="AQ817" s="2"/>
    </row>
    <row r="818" spans="2:43" x14ac:dyDescent="0.2">
      <c r="B818" s="2"/>
      <c r="C818" s="2"/>
      <c r="D818" s="37"/>
      <c r="E818" s="3"/>
      <c r="F818" s="38"/>
      <c r="G818" s="39"/>
      <c r="H818" s="2"/>
      <c r="I818" s="2"/>
      <c r="J818" s="2"/>
      <c r="K818" s="2"/>
      <c r="X818" s="2"/>
      <c r="Y818" s="2"/>
      <c r="Z818" s="2"/>
      <c r="AA818" s="2"/>
      <c r="AN818" s="2"/>
      <c r="AO818" s="2"/>
      <c r="AP818" s="2"/>
      <c r="AQ818" s="2"/>
    </row>
    <row r="819" spans="2:43" x14ac:dyDescent="0.2">
      <c r="B819" s="2"/>
      <c r="C819" s="2"/>
      <c r="D819" s="37"/>
      <c r="E819" s="3"/>
      <c r="F819" s="38"/>
      <c r="G819" s="39"/>
      <c r="H819" s="2"/>
      <c r="I819" s="2"/>
      <c r="J819" s="2"/>
      <c r="K819" s="2"/>
      <c r="X819" s="2"/>
      <c r="Y819" s="2"/>
      <c r="Z819" s="2"/>
      <c r="AA819" s="2"/>
      <c r="AN819" s="2"/>
      <c r="AO819" s="2"/>
      <c r="AP819" s="2"/>
      <c r="AQ819" s="2"/>
    </row>
    <row r="820" spans="2:43" x14ac:dyDescent="0.2">
      <c r="B820" s="2"/>
      <c r="C820" s="2"/>
      <c r="D820" s="37"/>
      <c r="E820" s="3"/>
      <c r="F820" s="38"/>
      <c r="G820" s="39"/>
      <c r="H820" s="2"/>
      <c r="I820" s="2"/>
      <c r="J820" s="2"/>
      <c r="K820" s="2"/>
      <c r="X820" s="2"/>
      <c r="Y820" s="2"/>
      <c r="Z820" s="2"/>
      <c r="AA820" s="2"/>
      <c r="AN820" s="2"/>
      <c r="AO820" s="2"/>
      <c r="AP820" s="2"/>
      <c r="AQ820" s="2"/>
    </row>
    <row r="821" spans="2:43" x14ac:dyDescent="0.2">
      <c r="B821" s="2"/>
      <c r="C821" s="2"/>
      <c r="D821" s="37"/>
      <c r="E821" s="3"/>
      <c r="F821" s="38"/>
      <c r="G821" s="39"/>
      <c r="H821" s="2"/>
      <c r="I821" s="2"/>
      <c r="J821" s="2"/>
      <c r="K821" s="2"/>
      <c r="X821" s="2"/>
      <c r="Y821" s="2"/>
      <c r="Z821" s="2"/>
      <c r="AA821" s="2"/>
      <c r="AN821" s="2"/>
      <c r="AO821" s="2"/>
      <c r="AP821" s="2"/>
      <c r="AQ821" s="2"/>
    </row>
    <row r="822" spans="2:43" x14ac:dyDescent="0.2">
      <c r="B822" s="2"/>
      <c r="C822" s="2"/>
      <c r="D822" s="37"/>
      <c r="E822" s="3"/>
      <c r="F822" s="38"/>
      <c r="G822" s="39"/>
      <c r="H822" s="2"/>
      <c r="I822" s="2"/>
      <c r="J822" s="2"/>
      <c r="K822" s="2"/>
      <c r="X822" s="2"/>
      <c r="Y822" s="2"/>
      <c r="Z822" s="2"/>
      <c r="AA822" s="2"/>
      <c r="AN822" s="2"/>
      <c r="AO822" s="2"/>
      <c r="AP822" s="2"/>
      <c r="AQ822" s="2"/>
    </row>
    <row r="823" spans="2:43" x14ac:dyDescent="0.2">
      <c r="B823" s="2"/>
      <c r="C823" s="2"/>
      <c r="D823" s="37"/>
      <c r="E823" s="3"/>
      <c r="F823" s="38"/>
      <c r="G823" s="39"/>
      <c r="H823" s="2"/>
      <c r="I823" s="2"/>
      <c r="J823" s="2"/>
      <c r="K823" s="2"/>
      <c r="X823" s="2"/>
      <c r="Y823" s="2"/>
      <c r="Z823" s="2"/>
      <c r="AA823" s="2"/>
      <c r="AN823" s="2"/>
      <c r="AO823" s="2"/>
      <c r="AP823" s="2"/>
      <c r="AQ823" s="2"/>
    </row>
    <row r="824" spans="2:43" x14ac:dyDescent="0.2">
      <c r="B824" s="2"/>
      <c r="C824" s="2"/>
      <c r="D824" s="37"/>
      <c r="E824" s="3"/>
      <c r="F824" s="38"/>
      <c r="G824" s="39"/>
      <c r="H824" s="2"/>
      <c r="I824" s="2"/>
      <c r="J824" s="2"/>
      <c r="K824" s="2"/>
      <c r="X824" s="2"/>
      <c r="Y824" s="2"/>
      <c r="Z824" s="2"/>
      <c r="AA824" s="2"/>
      <c r="AN824" s="2"/>
      <c r="AO824" s="2"/>
      <c r="AP824" s="2"/>
      <c r="AQ824" s="2"/>
    </row>
    <row r="825" spans="2:43" x14ac:dyDescent="0.2">
      <c r="B825" s="2"/>
      <c r="C825" s="2"/>
      <c r="D825" s="37"/>
      <c r="E825" s="3"/>
      <c r="F825" s="38"/>
      <c r="G825" s="39"/>
      <c r="H825" s="2"/>
      <c r="I825" s="2"/>
      <c r="J825" s="2"/>
      <c r="K825" s="2"/>
      <c r="X825" s="2"/>
      <c r="Y825" s="2"/>
      <c r="Z825" s="2"/>
      <c r="AA825" s="2"/>
      <c r="AN825" s="2"/>
      <c r="AO825" s="2"/>
      <c r="AP825" s="2"/>
      <c r="AQ825" s="2"/>
    </row>
    <row r="826" spans="2:43" x14ac:dyDescent="0.2">
      <c r="B826" s="2"/>
      <c r="C826" s="2"/>
      <c r="D826" s="37"/>
      <c r="E826" s="3"/>
      <c r="F826" s="38"/>
      <c r="G826" s="39"/>
      <c r="H826" s="2"/>
      <c r="I826" s="2"/>
      <c r="J826" s="2"/>
      <c r="K826" s="2"/>
      <c r="X826" s="2"/>
      <c r="Y826" s="2"/>
      <c r="Z826" s="2"/>
      <c r="AA826" s="2"/>
      <c r="AN826" s="2"/>
      <c r="AO826" s="2"/>
      <c r="AP826" s="2"/>
      <c r="AQ826" s="2"/>
    </row>
    <row r="827" spans="2:43" x14ac:dyDescent="0.2">
      <c r="B827" s="2"/>
      <c r="C827" s="2"/>
      <c r="D827" s="37"/>
      <c r="E827" s="3"/>
      <c r="F827" s="38"/>
      <c r="G827" s="39"/>
      <c r="H827" s="2"/>
      <c r="I827" s="2"/>
      <c r="J827" s="2"/>
      <c r="K827" s="2"/>
      <c r="X827" s="2"/>
      <c r="Y827" s="2"/>
      <c r="Z827" s="2"/>
      <c r="AA827" s="2"/>
      <c r="AN827" s="2"/>
      <c r="AO827" s="2"/>
      <c r="AP827" s="2"/>
      <c r="AQ827" s="2"/>
    </row>
    <row r="828" spans="2:43" x14ac:dyDescent="0.2">
      <c r="B828" s="2"/>
      <c r="C828" s="2"/>
      <c r="D828" s="37"/>
      <c r="E828" s="3"/>
      <c r="F828" s="38"/>
      <c r="G828" s="39"/>
      <c r="H828" s="2"/>
      <c r="I828" s="2"/>
      <c r="J828" s="2"/>
      <c r="K828" s="2"/>
      <c r="X828" s="2"/>
      <c r="Y828" s="2"/>
      <c r="Z828" s="2"/>
      <c r="AA828" s="2"/>
      <c r="AN828" s="2"/>
      <c r="AO828" s="2"/>
      <c r="AP828" s="2"/>
      <c r="AQ828" s="2"/>
    </row>
    <row r="829" spans="2:43" x14ac:dyDescent="0.2">
      <c r="B829" s="2"/>
      <c r="C829" s="2"/>
      <c r="D829" s="37"/>
      <c r="E829" s="3"/>
      <c r="F829" s="38"/>
      <c r="G829" s="39"/>
      <c r="H829" s="2"/>
      <c r="I829" s="2"/>
      <c r="J829" s="2"/>
      <c r="K829" s="2"/>
      <c r="X829" s="2"/>
      <c r="Y829" s="2"/>
      <c r="Z829" s="2"/>
      <c r="AA829" s="2"/>
      <c r="AN829" s="2"/>
      <c r="AO829" s="2"/>
      <c r="AP829" s="2"/>
      <c r="AQ829" s="2"/>
    </row>
    <row r="830" spans="2:43" x14ac:dyDescent="0.2">
      <c r="B830" s="2"/>
      <c r="C830" s="2"/>
      <c r="D830" s="37"/>
      <c r="E830" s="3"/>
      <c r="F830" s="38"/>
      <c r="G830" s="39"/>
      <c r="H830" s="2"/>
      <c r="I830" s="2"/>
      <c r="J830" s="2"/>
      <c r="K830" s="2"/>
      <c r="X830" s="2"/>
      <c r="Y830" s="2"/>
      <c r="Z830" s="2"/>
      <c r="AA830" s="2"/>
      <c r="AN830" s="2"/>
      <c r="AO830" s="2"/>
      <c r="AP830" s="2"/>
      <c r="AQ830" s="2"/>
    </row>
    <row r="831" spans="2:43" x14ac:dyDescent="0.2">
      <c r="B831" s="2"/>
      <c r="C831" s="2"/>
      <c r="D831" s="37"/>
      <c r="E831" s="3"/>
      <c r="F831" s="38"/>
      <c r="G831" s="39"/>
      <c r="H831" s="2"/>
      <c r="I831" s="2"/>
      <c r="J831" s="2"/>
      <c r="K831" s="2"/>
      <c r="X831" s="2"/>
      <c r="Y831" s="2"/>
      <c r="Z831" s="2"/>
      <c r="AA831" s="2"/>
      <c r="AN831" s="2"/>
      <c r="AO831" s="2"/>
      <c r="AP831" s="2"/>
      <c r="AQ831" s="2"/>
    </row>
    <row r="832" spans="2:43" x14ac:dyDescent="0.2">
      <c r="B832" s="2"/>
      <c r="C832" s="2"/>
      <c r="D832" s="37"/>
      <c r="E832" s="3"/>
      <c r="F832" s="38"/>
      <c r="G832" s="39"/>
      <c r="H832" s="2"/>
      <c r="I832" s="2"/>
      <c r="J832" s="2"/>
      <c r="K832" s="2"/>
      <c r="X832" s="2"/>
      <c r="Y832" s="2"/>
      <c r="Z832" s="2"/>
      <c r="AA832" s="2"/>
      <c r="AN832" s="2"/>
      <c r="AO832" s="2"/>
      <c r="AP832" s="2"/>
      <c r="AQ832" s="2"/>
    </row>
    <row r="833" spans="2:43" x14ac:dyDescent="0.2">
      <c r="B833" s="2"/>
      <c r="C833" s="2"/>
      <c r="D833" s="37"/>
      <c r="E833" s="3"/>
      <c r="F833" s="38"/>
      <c r="G833" s="39"/>
      <c r="H833" s="2"/>
      <c r="I833" s="2"/>
      <c r="J833" s="2"/>
      <c r="K833" s="2"/>
      <c r="X833" s="2"/>
      <c r="Y833" s="2"/>
      <c r="Z833" s="2"/>
      <c r="AA833" s="2"/>
      <c r="AN833" s="2"/>
      <c r="AO833" s="2"/>
      <c r="AP833" s="2"/>
      <c r="AQ833" s="2"/>
    </row>
    <row r="834" spans="2:43" x14ac:dyDescent="0.2">
      <c r="B834" s="2"/>
      <c r="C834" s="2"/>
      <c r="D834" s="37"/>
      <c r="E834" s="3"/>
      <c r="F834" s="38"/>
      <c r="G834" s="39"/>
      <c r="H834" s="2"/>
      <c r="I834" s="2"/>
      <c r="J834" s="2"/>
      <c r="K834" s="2"/>
      <c r="X834" s="2"/>
      <c r="Y834" s="2"/>
      <c r="Z834" s="2"/>
      <c r="AA834" s="2"/>
      <c r="AN834" s="2"/>
      <c r="AO834" s="2"/>
      <c r="AP834" s="2"/>
      <c r="AQ834" s="2"/>
    </row>
    <row r="835" spans="2:43" x14ac:dyDescent="0.2">
      <c r="B835" s="2"/>
      <c r="C835" s="2"/>
      <c r="D835" s="37"/>
      <c r="E835" s="3"/>
      <c r="F835" s="38"/>
      <c r="G835" s="39"/>
      <c r="H835" s="2"/>
      <c r="I835" s="2"/>
      <c r="J835" s="2"/>
      <c r="K835" s="2"/>
      <c r="X835" s="2"/>
      <c r="Y835" s="2"/>
      <c r="Z835" s="2"/>
      <c r="AA835" s="2"/>
      <c r="AN835" s="2"/>
      <c r="AO835" s="2"/>
      <c r="AP835" s="2"/>
      <c r="AQ835" s="2"/>
    </row>
    <row r="836" spans="2:43" x14ac:dyDescent="0.2">
      <c r="B836" s="2"/>
      <c r="C836" s="2"/>
      <c r="D836" s="37"/>
      <c r="E836" s="3"/>
      <c r="F836" s="38"/>
      <c r="G836" s="39"/>
      <c r="H836" s="2"/>
      <c r="I836" s="2"/>
      <c r="J836" s="2"/>
      <c r="K836" s="2"/>
      <c r="X836" s="2"/>
      <c r="Y836" s="2"/>
      <c r="Z836" s="2"/>
      <c r="AA836" s="2"/>
      <c r="AN836" s="2"/>
      <c r="AO836" s="2"/>
      <c r="AP836" s="2"/>
      <c r="AQ836" s="2"/>
    </row>
    <row r="837" spans="2:43" x14ac:dyDescent="0.2">
      <c r="B837" s="2"/>
      <c r="C837" s="2"/>
      <c r="D837" s="37"/>
      <c r="E837" s="3"/>
      <c r="F837" s="38"/>
      <c r="G837" s="39"/>
      <c r="H837" s="2"/>
      <c r="I837" s="2"/>
      <c r="J837" s="2"/>
      <c r="K837" s="2"/>
      <c r="X837" s="2"/>
      <c r="Y837" s="2"/>
      <c r="Z837" s="2"/>
      <c r="AA837" s="2"/>
      <c r="AN837" s="2"/>
      <c r="AO837" s="2"/>
      <c r="AP837" s="2"/>
      <c r="AQ837" s="2"/>
    </row>
    <row r="838" spans="2:43" x14ac:dyDescent="0.2">
      <c r="B838" s="2"/>
      <c r="C838" s="2"/>
      <c r="D838" s="37"/>
      <c r="E838" s="3"/>
      <c r="F838" s="38"/>
      <c r="G838" s="39"/>
      <c r="H838" s="2"/>
      <c r="I838" s="2"/>
      <c r="J838" s="2"/>
      <c r="K838" s="2"/>
      <c r="X838" s="2"/>
      <c r="Y838" s="2"/>
      <c r="Z838" s="2"/>
      <c r="AA838" s="2"/>
      <c r="AN838" s="2"/>
      <c r="AO838" s="2"/>
      <c r="AP838" s="2"/>
      <c r="AQ838" s="2"/>
    </row>
    <row r="839" spans="2:43" x14ac:dyDescent="0.2">
      <c r="B839" s="2"/>
      <c r="C839" s="2"/>
      <c r="D839" s="37"/>
      <c r="E839" s="3"/>
      <c r="F839" s="38"/>
      <c r="G839" s="39"/>
      <c r="H839" s="2"/>
      <c r="I839" s="2"/>
      <c r="J839" s="2"/>
      <c r="K839" s="2"/>
      <c r="X839" s="2"/>
      <c r="Y839" s="2"/>
      <c r="Z839" s="2"/>
      <c r="AA839" s="2"/>
      <c r="AN839" s="2"/>
      <c r="AO839" s="2"/>
      <c r="AP839" s="2"/>
      <c r="AQ839" s="2"/>
    </row>
    <row r="840" spans="2:43" x14ac:dyDescent="0.2">
      <c r="B840" s="2"/>
      <c r="C840" s="2"/>
      <c r="D840" s="37"/>
      <c r="E840" s="3"/>
      <c r="F840" s="38"/>
      <c r="G840" s="39"/>
      <c r="H840" s="2"/>
      <c r="I840" s="2"/>
      <c r="J840" s="2"/>
      <c r="K840" s="2"/>
      <c r="X840" s="2"/>
      <c r="Y840" s="2"/>
      <c r="Z840" s="2"/>
      <c r="AA840" s="2"/>
      <c r="AN840" s="2"/>
      <c r="AO840" s="2"/>
      <c r="AP840" s="2"/>
      <c r="AQ840" s="2"/>
    </row>
    <row r="841" spans="2:43" x14ac:dyDescent="0.2">
      <c r="B841" s="2"/>
      <c r="C841" s="2"/>
      <c r="D841" s="37"/>
      <c r="E841" s="3"/>
      <c r="F841" s="38"/>
      <c r="G841" s="39"/>
      <c r="H841" s="2"/>
      <c r="I841" s="2"/>
      <c r="J841" s="2"/>
      <c r="K841" s="2"/>
      <c r="X841" s="2"/>
      <c r="Y841" s="2"/>
      <c r="Z841" s="2"/>
      <c r="AA841" s="2"/>
      <c r="AN841" s="2"/>
      <c r="AO841" s="2"/>
      <c r="AP841" s="2"/>
      <c r="AQ841" s="2"/>
    </row>
    <row r="842" spans="2:43" x14ac:dyDescent="0.2">
      <c r="B842" s="2"/>
      <c r="C842" s="2"/>
      <c r="D842" s="37"/>
      <c r="E842" s="3"/>
      <c r="F842" s="38"/>
      <c r="G842" s="39"/>
      <c r="H842" s="2"/>
      <c r="I842" s="2"/>
      <c r="J842" s="2"/>
      <c r="K842" s="2"/>
      <c r="X842" s="2"/>
      <c r="Y842" s="2"/>
      <c r="Z842" s="2"/>
      <c r="AA842" s="2"/>
      <c r="AN842" s="2"/>
      <c r="AO842" s="2"/>
      <c r="AP842" s="2"/>
      <c r="AQ842" s="2"/>
    </row>
    <row r="843" spans="2:43" x14ac:dyDescent="0.2">
      <c r="B843" s="2"/>
      <c r="C843" s="2"/>
      <c r="D843" s="37"/>
      <c r="E843" s="3"/>
      <c r="F843" s="38"/>
      <c r="G843" s="39"/>
      <c r="H843" s="2"/>
      <c r="I843" s="2"/>
      <c r="J843" s="2"/>
      <c r="K843" s="2"/>
      <c r="X843" s="2"/>
      <c r="Y843" s="2"/>
      <c r="Z843" s="2"/>
      <c r="AA843" s="2"/>
      <c r="AN843" s="2"/>
      <c r="AO843" s="2"/>
      <c r="AP843" s="2"/>
      <c r="AQ843" s="2"/>
    </row>
    <row r="844" spans="2:43" x14ac:dyDescent="0.2">
      <c r="B844" s="2"/>
      <c r="C844" s="2"/>
      <c r="D844" s="37"/>
      <c r="E844" s="3"/>
      <c r="F844" s="38"/>
      <c r="G844" s="39"/>
      <c r="H844" s="2"/>
      <c r="I844" s="2"/>
      <c r="J844" s="2"/>
      <c r="K844" s="2"/>
      <c r="X844" s="2"/>
      <c r="Y844" s="2"/>
      <c r="Z844" s="2"/>
      <c r="AA844" s="2"/>
      <c r="AN844" s="2"/>
      <c r="AO844" s="2"/>
      <c r="AP844" s="2"/>
      <c r="AQ844" s="2"/>
    </row>
    <row r="845" spans="2:43" x14ac:dyDescent="0.2">
      <c r="B845" s="2"/>
      <c r="C845" s="2"/>
      <c r="D845" s="37"/>
      <c r="E845" s="3"/>
      <c r="F845" s="38"/>
      <c r="G845" s="39"/>
      <c r="H845" s="2"/>
      <c r="I845" s="2"/>
      <c r="J845" s="2"/>
      <c r="K845" s="2"/>
      <c r="X845" s="2"/>
      <c r="Y845" s="2"/>
      <c r="Z845" s="2"/>
      <c r="AA845" s="2"/>
      <c r="AN845" s="2"/>
      <c r="AO845" s="2"/>
      <c r="AP845" s="2"/>
      <c r="AQ845" s="2"/>
    </row>
    <row r="846" spans="2:43" x14ac:dyDescent="0.2">
      <c r="B846" s="2"/>
      <c r="C846" s="2"/>
      <c r="D846" s="37"/>
      <c r="E846" s="3"/>
      <c r="F846" s="38"/>
      <c r="G846" s="39"/>
      <c r="H846" s="2"/>
      <c r="I846" s="2"/>
      <c r="J846" s="2"/>
      <c r="K846" s="2"/>
      <c r="X846" s="2"/>
      <c r="Y846" s="2"/>
      <c r="Z846" s="2"/>
      <c r="AA846" s="2"/>
      <c r="AN846" s="2"/>
      <c r="AO846" s="2"/>
      <c r="AP846" s="2"/>
      <c r="AQ846" s="2"/>
    </row>
    <row r="847" spans="2:43" x14ac:dyDescent="0.2">
      <c r="B847" s="2"/>
      <c r="C847" s="2"/>
      <c r="D847" s="37"/>
      <c r="E847" s="3"/>
      <c r="F847" s="38"/>
      <c r="G847" s="39"/>
      <c r="H847" s="2"/>
      <c r="I847" s="2"/>
      <c r="J847" s="2"/>
      <c r="K847" s="2"/>
      <c r="X847" s="2"/>
      <c r="Y847" s="2"/>
      <c r="Z847" s="2"/>
      <c r="AA847" s="2"/>
      <c r="AN847" s="2"/>
      <c r="AO847" s="2"/>
      <c r="AP847" s="2"/>
      <c r="AQ847" s="2"/>
    </row>
    <row r="848" spans="2:43" x14ac:dyDescent="0.2">
      <c r="B848" s="2"/>
      <c r="C848" s="2"/>
      <c r="D848" s="37"/>
      <c r="E848" s="3"/>
      <c r="F848" s="38"/>
      <c r="G848" s="39"/>
      <c r="H848" s="2"/>
      <c r="I848" s="2"/>
      <c r="J848" s="2"/>
      <c r="K848" s="2"/>
      <c r="X848" s="2"/>
      <c r="Y848" s="2"/>
      <c r="Z848" s="2"/>
      <c r="AA848" s="2"/>
      <c r="AN848" s="2"/>
      <c r="AO848" s="2"/>
      <c r="AP848" s="2"/>
      <c r="AQ848" s="2"/>
    </row>
    <row r="849" spans="2:43" x14ac:dyDescent="0.2">
      <c r="B849" s="2"/>
      <c r="C849" s="2"/>
      <c r="D849" s="37"/>
      <c r="E849" s="3"/>
      <c r="F849" s="38"/>
      <c r="G849" s="39"/>
      <c r="H849" s="2"/>
      <c r="I849" s="2"/>
      <c r="J849" s="2"/>
      <c r="K849" s="2"/>
      <c r="X849" s="2"/>
      <c r="Y849" s="2"/>
      <c r="Z849" s="2"/>
      <c r="AA849" s="2"/>
      <c r="AN849" s="2"/>
      <c r="AO849" s="2"/>
      <c r="AP849" s="2"/>
      <c r="AQ849" s="2"/>
    </row>
    <row r="850" spans="2:43" x14ac:dyDescent="0.2">
      <c r="B850" s="2"/>
      <c r="C850" s="2"/>
      <c r="D850" s="37"/>
      <c r="E850" s="3"/>
      <c r="F850" s="38"/>
      <c r="G850" s="39"/>
      <c r="H850" s="2"/>
      <c r="I850" s="2"/>
      <c r="J850" s="2"/>
      <c r="K850" s="2"/>
      <c r="X850" s="2"/>
      <c r="Y850" s="2"/>
      <c r="Z850" s="2"/>
      <c r="AA850" s="2"/>
      <c r="AN850" s="2"/>
      <c r="AO850" s="2"/>
      <c r="AP850" s="2"/>
      <c r="AQ850" s="2"/>
    </row>
    <row r="851" spans="2:43" x14ac:dyDescent="0.2">
      <c r="B851" s="2"/>
      <c r="C851" s="2"/>
      <c r="D851" s="37"/>
      <c r="E851" s="3"/>
      <c r="F851" s="38"/>
      <c r="G851" s="39"/>
      <c r="H851" s="2"/>
      <c r="I851" s="2"/>
      <c r="J851" s="2"/>
      <c r="K851" s="2"/>
      <c r="X851" s="2"/>
      <c r="Y851" s="2"/>
      <c r="Z851" s="2"/>
      <c r="AA851" s="2"/>
      <c r="AN851" s="2"/>
      <c r="AO851" s="2"/>
      <c r="AP851" s="2"/>
      <c r="AQ851" s="2"/>
    </row>
    <row r="852" spans="2:43" x14ac:dyDescent="0.2">
      <c r="B852" s="2"/>
      <c r="C852" s="2"/>
      <c r="D852" s="37"/>
      <c r="E852" s="3"/>
      <c r="F852" s="38"/>
      <c r="G852" s="39"/>
      <c r="H852" s="2"/>
      <c r="I852" s="2"/>
      <c r="J852" s="2"/>
      <c r="K852" s="2"/>
      <c r="X852" s="2"/>
      <c r="Y852" s="2"/>
      <c r="Z852" s="2"/>
      <c r="AA852" s="2"/>
      <c r="AN852" s="2"/>
      <c r="AO852" s="2"/>
      <c r="AP852" s="2"/>
      <c r="AQ852" s="2"/>
    </row>
    <row r="853" spans="2:43" x14ac:dyDescent="0.2">
      <c r="B853" s="2"/>
      <c r="C853" s="2"/>
      <c r="D853" s="37"/>
      <c r="E853" s="3"/>
      <c r="F853" s="38"/>
      <c r="G853" s="39"/>
      <c r="H853" s="2"/>
      <c r="I853" s="2"/>
      <c r="J853" s="2"/>
      <c r="K853" s="2"/>
      <c r="X853" s="2"/>
      <c r="Y853" s="2"/>
      <c r="Z853" s="2"/>
      <c r="AA853" s="2"/>
      <c r="AN853" s="2"/>
      <c r="AO853" s="2"/>
      <c r="AP853" s="2"/>
      <c r="AQ853" s="2"/>
    </row>
    <row r="854" spans="2:43" x14ac:dyDescent="0.2">
      <c r="B854" s="2"/>
      <c r="C854" s="2"/>
      <c r="D854" s="37"/>
      <c r="E854" s="3"/>
      <c r="F854" s="38"/>
      <c r="G854" s="39"/>
      <c r="H854" s="2"/>
      <c r="I854" s="2"/>
      <c r="J854" s="2"/>
      <c r="K854" s="2"/>
      <c r="X854" s="2"/>
      <c r="Y854" s="2"/>
      <c r="Z854" s="2"/>
      <c r="AA854" s="2"/>
      <c r="AN854" s="2"/>
      <c r="AO854" s="2"/>
      <c r="AP854" s="2"/>
      <c r="AQ854" s="2"/>
    </row>
    <row r="855" spans="2:43" x14ac:dyDescent="0.2">
      <c r="B855" s="2"/>
      <c r="C855" s="2"/>
      <c r="D855" s="37"/>
      <c r="E855" s="3"/>
      <c r="F855" s="38"/>
      <c r="G855" s="39"/>
      <c r="H855" s="2"/>
      <c r="I855" s="2"/>
      <c r="J855" s="2"/>
      <c r="K855" s="2"/>
      <c r="X855" s="2"/>
      <c r="Y855" s="2"/>
      <c r="Z855" s="2"/>
      <c r="AA855" s="2"/>
      <c r="AN855" s="2"/>
      <c r="AO855" s="2"/>
      <c r="AP855" s="2"/>
      <c r="AQ855" s="2"/>
    </row>
    <row r="856" spans="2:43" x14ac:dyDescent="0.2">
      <c r="B856" s="2"/>
      <c r="C856" s="2"/>
      <c r="D856" s="37"/>
      <c r="E856" s="3"/>
      <c r="F856" s="38"/>
      <c r="G856" s="39"/>
      <c r="H856" s="2"/>
      <c r="I856" s="2"/>
      <c r="J856" s="2"/>
      <c r="K856" s="2"/>
      <c r="X856" s="2"/>
      <c r="Y856" s="2"/>
      <c r="Z856" s="2"/>
      <c r="AA856" s="2"/>
      <c r="AN856" s="2"/>
      <c r="AO856" s="2"/>
      <c r="AP856" s="2"/>
      <c r="AQ856" s="2"/>
    </row>
    <row r="857" spans="2:43" x14ac:dyDescent="0.2">
      <c r="B857" s="2"/>
      <c r="C857" s="2"/>
      <c r="D857" s="37"/>
      <c r="E857" s="3"/>
      <c r="F857" s="38"/>
      <c r="G857" s="39"/>
      <c r="H857" s="2"/>
      <c r="I857" s="2"/>
      <c r="J857" s="2"/>
      <c r="K857" s="2"/>
      <c r="X857" s="2"/>
      <c r="Y857" s="2"/>
      <c r="Z857" s="2"/>
      <c r="AA857" s="2"/>
      <c r="AN857" s="2"/>
      <c r="AO857" s="2"/>
      <c r="AP857" s="2"/>
      <c r="AQ857" s="2"/>
    </row>
    <row r="858" spans="2:43" x14ac:dyDescent="0.2">
      <c r="B858" s="2"/>
      <c r="C858" s="2"/>
      <c r="D858" s="37"/>
      <c r="E858" s="3"/>
      <c r="F858" s="38"/>
      <c r="G858" s="39"/>
      <c r="H858" s="2"/>
      <c r="I858" s="2"/>
      <c r="J858" s="2"/>
      <c r="K858" s="2"/>
      <c r="X858" s="2"/>
      <c r="Y858" s="2"/>
      <c r="Z858" s="2"/>
      <c r="AA858" s="2"/>
      <c r="AN858" s="2"/>
      <c r="AO858" s="2"/>
      <c r="AP858" s="2"/>
      <c r="AQ858" s="2"/>
    </row>
    <row r="859" spans="2:43" x14ac:dyDescent="0.2">
      <c r="B859" s="2"/>
      <c r="C859" s="2"/>
      <c r="D859" s="37"/>
      <c r="E859" s="3"/>
      <c r="F859" s="38"/>
      <c r="G859" s="39"/>
      <c r="H859" s="2"/>
      <c r="I859" s="2"/>
      <c r="J859" s="2"/>
      <c r="K859" s="2"/>
      <c r="X859" s="2"/>
      <c r="Y859" s="2"/>
      <c r="Z859" s="2"/>
      <c r="AA859" s="2"/>
      <c r="AN859" s="2"/>
      <c r="AO859" s="2"/>
      <c r="AP859" s="2"/>
      <c r="AQ859" s="2"/>
    </row>
    <row r="860" spans="2:43" x14ac:dyDescent="0.2">
      <c r="B860" s="2"/>
      <c r="C860" s="2"/>
      <c r="D860" s="37"/>
      <c r="E860" s="3"/>
      <c r="F860" s="38"/>
      <c r="G860" s="39"/>
      <c r="H860" s="2"/>
      <c r="I860" s="2"/>
      <c r="J860" s="2"/>
      <c r="K860" s="2"/>
      <c r="X860" s="2"/>
      <c r="Y860" s="2"/>
      <c r="Z860" s="2"/>
      <c r="AA860" s="2"/>
      <c r="AN860" s="2"/>
      <c r="AO860" s="2"/>
      <c r="AP860" s="2"/>
      <c r="AQ860" s="2"/>
    </row>
    <row r="861" spans="2:43" x14ac:dyDescent="0.2">
      <c r="B861" s="2"/>
      <c r="C861" s="2"/>
      <c r="D861" s="37"/>
      <c r="E861" s="3"/>
      <c r="F861" s="38"/>
      <c r="G861" s="39"/>
      <c r="H861" s="2"/>
      <c r="I861" s="2"/>
      <c r="J861" s="2"/>
      <c r="K861" s="2"/>
      <c r="X861" s="2"/>
      <c r="Y861" s="2"/>
      <c r="Z861" s="2"/>
      <c r="AA861" s="2"/>
      <c r="AN861" s="2"/>
      <c r="AO861" s="2"/>
      <c r="AP861" s="2"/>
      <c r="AQ861" s="2"/>
    </row>
    <row r="862" spans="2:43" x14ac:dyDescent="0.2">
      <c r="B862" s="2"/>
      <c r="C862" s="2"/>
      <c r="D862" s="37"/>
      <c r="E862" s="3"/>
      <c r="F862" s="38"/>
      <c r="G862" s="39"/>
      <c r="H862" s="2"/>
      <c r="I862" s="2"/>
      <c r="J862" s="2"/>
      <c r="K862" s="2"/>
      <c r="X862" s="2"/>
      <c r="Y862" s="2"/>
      <c r="Z862" s="2"/>
      <c r="AA862" s="2"/>
      <c r="AN862" s="2"/>
      <c r="AO862" s="2"/>
      <c r="AP862" s="2"/>
      <c r="AQ862" s="2"/>
    </row>
    <row r="863" spans="2:43" x14ac:dyDescent="0.2">
      <c r="B863" s="2"/>
      <c r="C863" s="2"/>
      <c r="D863" s="37"/>
      <c r="E863" s="3"/>
      <c r="F863" s="38"/>
      <c r="G863" s="39"/>
      <c r="H863" s="2"/>
      <c r="I863" s="2"/>
      <c r="J863" s="2"/>
      <c r="K863" s="2"/>
      <c r="X863" s="2"/>
      <c r="Y863" s="2"/>
      <c r="Z863" s="2"/>
      <c r="AA863" s="2"/>
      <c r="AN863" s="2"/>
      <c r="AO863" s="2"/>
      <c r="AP863" s="2"/>
      <c r="AQ863" s="2"/>
    </row>
    <row r="864" spans="2:43" x14ac:dyDescent="0.2">
      <c r="B864" s="2"/>
      <c r="C864" s="2"/>
      <c r="D864" s="37"/>
      <c r="E864" s="3"/>
      <c r="F864" s="38"/>
      <c r="G864" s="39"/>
      <c r="H864" s="2"/>
      <c r="I864" s="2"/>
      <c r="J864" s="2"/>
      <c r="K864" s="2"/>
      <c r="X864" s="2"/>
      <c r="Y864" s="2"/>
      <c r="Z864" s="2"/>
      <c r="AA864" s="2"/>
      <c r="AN864" s="2"/>
      <c r="AO864" s="2"/>
      <c r="AP864" s="2"/>
      <c r="AQ864" s="2"/>
    </row>
    <row r="865" spans="2:43" x14ac:dyDescent="0.2">
      <c r="B865" s="2"/>
      <c r="C865" s="2"/>
      <c r="D865" s="37"/>
      <c r="E865" s="3"/>
      <c r="F865" s="38"/>
      <c r="G865" s="39"/>
      <c r="H865" s="2"/>
      <c r="I865" s="2"/>
      <c r="J865" s="2"/>
      <c r="K865" s="2"/>
      <c r="X865" s="2"/>
      <c r="Y865" s="2"/>
      <c r="Z865" s="2"/>
      <c r="AA865" s="2"/>
      <c r="AN865" s="2"/>
      <c r="AO865" s="2"/>
      <c r="AP865" s="2"/>
      <c r="AQ865" s="2"/>
    </row>
    <row r="866" spans="2:43" x14ac:dyDescent="0.2">
      <c r="B866" s="2"/>
      <c r="C866" s="2"/>
      <c r="D866" s="37"/>
      <c r="E866" s="3"/>
      <c r="F866" s="38"/>
      <c r="G866" s="39"/>
      <c r="H866" s="2"/>
      <c r="I866" s="2"/>
      <c r="J866" s="2"/>
      <c r="K866" s="2"/>
      <c r="X866" s="2"/>
      <c r="Y866" s="2"/>
      <c r="Z866" s="2"/>
      <c r="AA866" s="2"/>
      <c r="AN866" s="2"/>
      <c r="AO866" s="2"/>
      <c r="AP866" s="2"/>
      <c r="AQ866" s="2"/>
    </row>
    <row r="867" spans="2:43" x14ac:dyDescent="0.2">
      <c r="B867" s="2"/>
      <c r="C867" s="2"/>
      <c r="D867" s="37"/>
      <c r="E867" s="3"/>
      <c r="F867" s="38"/>
      <c r="G867" s="39"/>
      <c r="H867" s="2"/>
      <c r="I867" s="2"/>
      <c r="J867" s="2"/>
      <c r="K867" s="2"/>
      <c r="X867" s="2"/>
      <c r="Y867" s="2"/>
      <c r="Z867" s="2"/>
      <c r="AA867" s="2"/>
      <c r="AN867" s="2"/>
      <c r="AO867" s="2"/>
      <c r="AP867" s="2"/>
      <c r="AQ867" s="2"/>
    </row>
    <row r="868" spans="2:43" x14ac:dyDescent="0.2">
      <c r="B868" s="2"/>
      <c r="C868" s="2"/>
      <c r="D868" s="37"/>
      <c r="E868" s="3"/>
      <c r="F868" s="38"/>
      <c r="G868" s="39"/>
      <c r="H868" s="2"/>
      <c r="I868" s="2"/>
      <c r="J868" s="2"/>
      <c r="K868" s="2"/>
      <c r="X868" s="2"/>
      <c r="Y868" s="2"/>
      <c r="Z868" s="2"/>
      <c r="AA868" s="2"/>
      <c r="AN868" s="2"/>
      <c r="AO868" s="2"/>
      <c r="AP868" s="2"/>
      <c r="AQ868" s="2"/>
    </row>
    <row r="869" spans="2:43" x14ac:dyDescent="0.2">
      <c r="B869" s="2"/>
      <c r="C869" s="2"/>
      <c r="D869" s="37"/>
      <c r="E869" s="3"/>
      <c r="F869" s="38"/>
      <c r="G869" s="39"/>
      <c r="H869" s="2"/>
      <c r="I869" s="2"/>
      <c r="J869" s="2"/>
      <c r="K869" s="2"/>
      <c r="X869" s="2"/>
      <c r="Y869" s="2"/>
      <c r="Z869" s="2"/>
      <c r="AA869" s="2"/>
      <c r="AN869" s="2"/>
      <c r="AO869" s="2"/>
      <c r="AP869" s="2"/>
      <c r="AQ869" s="2"/>
    </row>
    <row r="870" spans="2:43" x14ac:dyDescent="0.2">
      <c r="B870" s="2"/>
      <c r="C870" s="2"/>
      <c r="D870" s="37"/>
      <c r="E870" s="3"/>
      <c r="F870" s="38"/>
      <c r="G870" s="39"/>
      <c r="H870" s="2"/>
      <c r="I870" s="2"/>
      <c r="J870" s="2"/>
      <c r="K870" s="2"/>
      <c r="X870" s="2"/>
      <c r="Y870" s="2"/>
      <c r="Z870" s="2"/>
      <c r="AA870" s="2"/>
      <c r="AN870" s="2"/>
      <c r="AO870" s="2"/>
      <c r="AP870" s="2"/>
      <c r="AQ870" s="2"/>
    </row>
    <row r="871" spans="2:43" x14ac:dyDescent="0.2">
      <c r="B871" s="2"/>
      <c r="C871" s="2"/>
      <c r="D871" s="37"/>
      <c r="E871" s="3"/>
      <c r="F871" s="38"/>
      <c r="G871" s="39"/>
      <c r="H871" s="2"/>
      <c r="I871" s="2"/>
      <c r="J871" s="2"/>
      <c r="K871" s="2"/>
      <c r="X871" s="2"/>
      <c r="Y871" s="2"/>
      <c r="Z871" s="2"/>
      <c r="AA871" s="2"/>
      <c r="AN871" s="2"/>
      <c r="AO871" s="2"/>
      <c r="AP871" s="2"/>
      <c r="AQ871" s="2"/>
    </row>
    <row r="872" spans="2:43" x14ac:dyDescent="0.2">
      <c r="B872" s="2"/>
      <c r="C872" s="2"/>
      <c r="D872" s="37"/>
      <c r="E872" s="3"/>
      <c r="F872" s="38"/>
      <c r="G872" s="39"/>
      <c r="H872" s="2"/>
      <c r="I872" s="2"/>
      <c r="J872" s="2"/>
      <c r="K872" s="2"/>
      <c r="X872" s="2"/>
      <c r="Y872" s="2"/>
      <c r="Z872" s="2"/>
      <c r="AA872" s="2"/>
      <c r="AN872" s="2"/>
      <c r="AO872" s="2"/>
      <c r="AP872" s="2"/>
      <c r="AQ872" s="2"/>
    </row>
    <row r="873" spans="2:43" x14ac:dyDescent="0.2">
      <c r="B873" s="2"/>
      <c r="C873" s="2"/>
      <c r="D873" s="37"/>
      <c r="E873" s="3"/>
      <c r="F873" s="38"/>
      <c r="G873" s="39"/>
      <c r="H873" s="2"/>
      <c r="I873" s="2"/>
      <c r="J873" s="2"/>
      <c r="K873" s="2"/>
      <c r="X873" s="2"/>
      <c r="Y873" s="2"/>
      <c r="Z873" s="2"/>
      <c r="AA873" s="2"/>
      <c r="AN873" s="2"/>
      <c r="AO873" s="2"/>
      <c r="AP873" s="2"/>
      <c r="AQ873" s="2"/>
    </row>
    <row r="874" spans="2:43" x14ac:dyDescent="0.2">
      <c r="B874" s="2"/>
      <c r="C874" s="2"/>
      <c r="D874" s="37"/>
      <c r="E874" s="3"/>
      <c r="F874" s="38"/>
      <c r="G874" s="39"/>
      <c r="H874" s="2"/>
      <c r="I874" s="2"/>
      <c r="J874" s="2"/>
      <c r="K874" s="2"/>
      <c r="X874" s="2"/>
      <c r="Y874" s="2"/>
      <c r="Z874" s="2"/>
      <c r="AA874" s="2"/>
      <c r="AN874" s="2"/>
      <c r="AO874" s="2"/>
      <c r="AP874" s="2"/>
      <c r="AQ874" s="2"/>
    </row>
    <row r="875" spans="2:43" x14ac:dyDescent="0.2">
      <c r="B875" s="2"/>
      <c r="C875" s="2"/>
      <c r="D875" s="37"/>
      <c r="E875" s="3"/>
      <c r="F875" s="38"/>
      <c r="G875" s="39"/>
      <c r="H875" s="2"/>
      <c r="I875" s="2"/>
      <c r="J875" s="2"/>
      <c r="K875" s="2"/>
      <c r="X875" s="2"/>
      <c r="Y875" s="2"/>
      <c r="Z875" s="2"/>
      <c r="AA875" s="2"/>
      <c r="AN875" s="2"/>
      <c r="AO875" s="2"/>
      <c r="AP875" s="2"/>
      <c r="AQ875" s="2"/>
    </row>
    <row r="876" spans="2:43" x14ac:dyDescent="0.2">
      <c r="B876" s="2"/>
      <c r="C876" s="2"/>
      <c r="D876" s="37"/>
      <c r="E876" s="3"/>
      <c r="F876" s="38"/>
      <c r="G876" s="39"/>
      <c r="H876" s="2"/>
      <c r="I876" s="2"/>
      <c r="J876" s="2"/>
      <c r="K876" s="2"/>
      <c r="X876" s="2"/>
      <c r="Y876" s="2"/>
      <c r="Z876" s="2"/>
      <c r="AA876" s="2"/>
      <c r="AN876" s="2"/>
      <c r="AO876" s="2"/>
      <c r="AP876" s="2"/>
      <c r="AQ876" s="2"/>
    </row>
    <row r="877" spans="2:43" x14ac:dyDescent="0.2">
      <c r="B877" s="2"/>
      <c r="C877" s="2"/>
      <c r="D877" s="37"/>
      <c r="E877" s="3"/>
      <c r="F877" s="38"/>
      <c r="G877" s="39"/>
      <c r="H877" s="2"/>
      <c r="I877" s="2"/>
      <c r="J877" s="2"/>
      <c r="K877" s="2"/>
      <c r="X877" s="2"/>
      <c r="Y877" s="2"/>
      <c r="Z877" s="2"/>
      <c r="AA877" s="2"/>
      <c r="AN877" s="2"/>
      <c r="AO877" s="2"/>
      <c r="AP877" s="2"/>
      <c r="AQ877" s="2"/>
    </row>
    <row r="878" spans="2:43" x14ac:dyDescent="0.2">
      <c r="B878" s="2"/>
      <c r="C878" s="2"/>
      <c r="D878" s="37"/>
      <c r="E878" s="3"/>
      <c r="F878" s="38"/>
      <c r="G878" s="39"/>
      <c r="H878" s="2"/>
      <c r="I878" s="2"/>
      <c r="J878" s="2"/>
      <c r="K878" s="2"/>
      <c r="X878" s="2"/>
      <c r="Y878" s="2"/>
      <c r="Z878" s="2"/>
      <c r="AA878" s="2"/>
      <c r="AN878" s="2"/>
      <c r="AO878" s="2"/>
      <c r="AP878" s="2"/>
      <c r="AQ878" s="2"/>
    </row>
    <row r="879" spans="2:43" x14ac:dyDescent="0.2">
      <c r="B879" s="2"/>
      <c r="C879" s="2"/>
      <c r="D879" s="37"/>
      <c r="E879" s="3"/>
      <c r="F879" s="38"/>
      <c r="G879" s="39"/>
      <c r="H879" s="2"/>
      <c r="I879" s="2"/>
      <c r="J879" s="2"/>
      <c r="K879" s="2"/>
      <c r="X879" s="2"/>
      <c r="Y879" s="2"/>
      <c r="Z879" s="2"/>
      <c r="AA879" s="2"/>
      <c r="AN879" s="2"/>
      <c r="AO879" s="2"/>
      <c r="AP879" s="2"/>
      <c r="AQ879" s="2"/>
    </row>
    <row r="880" spans="2:43" x14ac:dyDescent="0.2">
      <c r="B880" s="2"/>
      <c r="C880" s="2"/>
      <c r="D880" s="37"/>
      <c r="E880" s="3"/>
      <c r="F880" s="38"/>
      <c r="G880" s="39"/>
      <c r="H880" s="2"/>
      <c r="I880" s="2"/>
      <c r="J880" s="2"/>
      <c r="K880" s="2"/>
      <c r="X880" s="2"/>
      <c r="Y880" s="2"/>
      <c r="Z880" s="2"/>
      <c r="AA880" s="2"/>
      <c r="AN880" s="2"/>
      <c r="AO880" s="2"/>
      <c r="AP880" s="2"/>
      <c r="AQ880" s="2"/>
    </row>
    <row r="881" spans="2:43" x14ac:dyDescent="0.2">
      <c r="B881" s="2"/>
      <c r="C881" s="2"/>
      <c r="D881" s="37"/>
      <c r="E881" s="3"/>
      <c r="F881" s="38"/>
      <c r="G881" s="39"/>
      <c r="H881" s="2"/>
      <c r="I881" s="2"/>
      <c r="J881" s="2"/>
      <c r="K881" s="2"/>
      <c r="X881" s="2"/>
      <c r="Y881" s="2"/>
      <c r="Z881" s="2"/>
      <c r="AA881" s="2"/>
      <c r="AN881" s="2"/>
      <c r="AO881" s="2"/>
      <c r="AP881" s="2"/>
      <c r="AQ881" s="2"/>
    </row>
    <row r="882" spans="2:43" x14ac:dyDescent="0.2">
      <c r="B882" s="2"/>
      <c r="C882" s="2"/>
      <c r="D882" s="37"/>
      <c r="E882" s="3"/>
      <c r="F882" s="38"/>
      <c r="G882" s="39"/>
      <c r="H882" s="2"/>
      <c r="I882" s="2"/>
      <c r="J882" s="2"/>
      <c r="K882" s="2"/>
      <c r="X882" s="2"/>
      <c r="Y882" s="2"/>
      <c r="Z882" s="2"/>
      <c r="AA882" s="2"/>
      <c r="AN882" s="2"/>
      <c r="AO882" s="2"/>
      <c r="AP882" s="2"/>
      <c r="AQ882" s="2"/>
    </row>
    <row r="883" spans="2:43" x14ac:dyDescent="0.2">
      <c r="B883" s="2"/>
      <c r="C883" s="2"/>
      <c r="D883" s="37"/>
      <c r="E883" s="3"/>
      <c r="F883" s="38"/>
      <c r="G883" s="39"/>
      <c r="H883" s="2"/>
      <c r="I883" s="2"/>
      <c r="J883" s="2"/>
      <c r="K883" s="2"/>
      <c r="X883" s="2"/>
      <c r="Y883" s="2"/>
      <c r="Z883" s="2"/>
      <c r="AA883" s="2"/>
      <c r="AN883" s="2"/>
      <c r="AO883" s="2"/>
      <c r="AP883" s="2"/>
      <c r="AQ883" s="2"/>
    </row>
    <row r="884" spans="2:43" x14ac:dyDescent="0.2">
      <c r="B884" s="2"/>
      <c r="C884" s="2"/>
      <c r="D884" s="37"/>
      <c r="E884" s="3"/>
      <c r="F884" s="38"/>
      <c r="G884" s="39"/>
      <c r="H884" s="2"/>
      <c r="I884" s="2"/>
      <c r="J884" s="2"/>
      <c r="K884" s="2"/>
      <c r="X884" s="2"/>
      <c r="Y884" s="2"/>
      <c r="Z884" s="2"/>
      <c r="AA884" s="2"/>
      <c r="AN884" s="2"/>
      <c r="AO884" s="2"/>
      <c r="AP884" s="2"/>
      <c r="AQ884" s="2"/>
    </row>
    <row r="885" spans="2:43" x14ac:dyDescent="0.2">
      <c r="B885" s="2"/>
      <c r="C885" s="2"/>
      <c r="D885" s="37"/>
      <c r="E885" s="3"/>
      <c r="F885" s="38"/>
      <c r="G885" s="39"/>
      <c r="H885" s="2"/>
      <c r="I885" s="2"/>
      <c r="J885" s="2"/>
      <c r="K885" s="2"/>
      <c r="X885" s="2"/>
      <c r="Y885" s="2"/>
      <c r="Z885" s="2"/>
      <c r="AA885" s="2"/>
      <c r="AN885" s="2"/>
      <c r="AO885" s="2"/>
      <c r="AP885" s="2"/>
      <c r="AQ885" s="2"/>
    </row>
    <row r="886" spans="2:43" x14ac:dyDescent="0.2">
      <c r="B886" s="2"/>
      <c r="C886" s="2"/>
      <c r="D886" s="37"/>
      <c r="E886" s="3"/>
      <c r="F886" s="38"/>
      <c r="G886" s="39"/>
      <c r="H886" s="2"/>
      <c r="I886" s="2"/>
      <c r="J886" s="2"/>
      <c r="K886" s="2"/>
      <c r="X886" s="2"/>
      <c r="Y886" s="2"/>
      <c r="Z886" s="2"/>
      <c r="AA886" s="2"/>
      <c r="AN886" s="2"/>
      <c r="AO886" s="2"/>
      <c r="AP886" s="2"/>
      <c r="AQ886" s="2"/>
    </row>
    <row r="887" spans="2:43" x14ac:dyDescent="0.2">
      <c r="B887" s="2"/>
      <c r="C887" s="2"/>
      <c r="D887" s="37"/>
      <c r="E887" s="3"/>
      <c r="F887" s="38"/>
      <c r="G887" s="39"/>
      <c r="H887" s="2"/>
      <c r="I887" s="2"/>
      <c r="J887" s="2"/>
      <c r="K887" s="2"/>
      <c r="X887" s="2"/>
      <c r="Y887" s="2"/>
      <c r="Z887" s="2"/>
      <c r="AA887" s="2"/>
      <c r="AN887" s="2"/>
      <c r="AO887" s="2"/>
      <c r="AP887" s="2"/>
      <c r="AQ887" s="2"/>
    </row>
    <row r="888" spans="2:43" x14ac:dyDescent="0.2">
      <c r="B888" s="2"/>
      <c r="C888" s="2"/>
      <c r="D888" s="37"/>
      <c r="E888" s="3"/>
      <c r="F888" s="38"/>
      <c r="G888" s="39"/>
      <c r="H888" s="2"/>
      <c r="I888" s="2"/>
      <c r="J888" s="2"/>
      <c r="K888" s="2"/>
      <c r="X888" s="2"/>
      <c r="Y888" s="2"/>
      <c r="Z888" s="2"/>
      <c r="AA888" s="2"/>
      <c r="AN888" s="2"/>
      <c r="AO888" s="2"/>
      <c r="AP888" s="2"/>
      <c r="AQ888" s="2"/>
    </row>
    <row r="889" spans="2:43" x14ac:dyDescent="0.2">
      <c r="B889" s="2"/>
      <c r="C889" s="2"/>
      <c r="D889" s="37"/>
      <c r="E889" s="3"/>
      <c r="F889" s="38"/>
      <c r="G889" s="39"/>
      <c r="H889" s="2"/>
      <c r="I889" s="2"/>
      <c r="J889" s="2"/>
      <c r="K889" s="2"/>
      <c r="X889" s="2"/>
      <c r="Y889" s="2"/>
      <c r="Z889" s="2"/>
      <c r="AA889" s="2"/>
      <c r="AN889" s="2"/>
      <c r="AO889" s="2"/>
      <c r="AP889" s="2"/>
      <c r="AQ889" s="2"/>
    </row>
    <row r="890" spans="2:43" x14ac:dyDescent="0.2">
      <c r="B890" s="2"/>
      <c r="C890" s="2"/>
      <c r="D890" s="37"/>
      <c r="E890" s="3"/>
      <c r="F890" s="38"/>
      <c r="G890" s="39"/>
      <c r="H890" s="2"/>
      <c r="I890" s="2"/>
      <c r="J890" s="2"/>
      <c r="K890" s="2"/>
      <c r="X890" s="2"/>
      <c r="Y890" s="2"/>
      <c r="Z890" s="2"/>
      <c r="AA890" s="2"/>
      <c r="AN890" s="2"/>
      <c r="AO890" s="2"/>
      <c r="AP890" s="2"/>
      <c r="AQ890" s="2"/>
    </row>
    <row r="891" spans="2:43" x14ac:dyDescent="0.2">
      <c r="B891" s="2"/>
      <c r="C891" s="2"/>
      <c r="D891" s="37"/>
      <c r="E891" s="3"/>
      <c r="F891" s="38"/>
      <c r="G891" s="39"/>
      <c r="H891" s="2"/>
      <c r="I891" s="2"/>
      <c r="J891" s="2"/>
      <c r="K891" s="2"/>
      <c r="X891" s="2"/>
      <c r="Y891" s="2"/>
      <c r="Z891" s="2"/>
      <c r="AA891" s="2"/>
      <c r="AN891" s="2"/>
      <c r="AO891" s="2"/>
      <c r="AP891" s="2"/>
      <c r="AQ891" s="2"/>
    </row>
    <row r="892" spans="2:43" x14ac:dyDescent="0.2">
      <c r="B892" s="2"/>
      <c r="C892" s="2"/>
      <c r="D892" s="37"/>
      <c r="E892" s="3"/>
      <c r="F892" s="38"/>
      <c r="G892" s="39"/>
      <c r="H892" s="2"/>
      <c r="I892" s="2"/>
      <c r="J892" s="2"/>
      <c r="K892" s="2"/>
      <c r="X892" s="2"/>
      <c r="Y892" s="2"/>
      <c r="Z892" s="2"/>
      <c r="AA892" s="2"/>
      <c r="AN892" s="2"/>
      <c r="AO892" s="2"/>
      <c r="AP892" s="2"/>
      <c r="AQ892" s="2"/>
    </row>
    <row r="893" spans="2:43" x14ac:dyDescent="0.2">
      <c r="B893" s="2"/>
      <c r="C893" s="2"/>
      <c r="D893" s="37"/>
      <c r="E893" s="3"/>
      <c r="F893" s="38"/>
      <c r="G893" s="39"/>
      <c r="H893" s="2"/>
      <c r="I893" s="2"/>
      <c r="J893" s="2"/>
      <c r="K893" s="2"/>
      <c r="X893" s="2"/>
      <c r="Y893" s="2"/>
      <c r="Z893" s="2"/>
      <c r="AA893" s="2"/>
      <c r="AN893" s="2"/>
      <c r="AO893" s="2"/>
      <c r="AP893" s="2"/>
      <c r="AQ893" s="2"/>
    </row>
    <row r="894" spans="2:43" x14ac:dyDescent="0.2">
      <c r="B894" s="2"/>
      <c r="C894" s="2"/>
      <c r="D894" s="37"/>
      <c r="E894" s="3"/>
      <c r="F894" s="38"/>
      <c r="G894" s="39"/>
      <c r="H894" s="2"/>
      <c r="I894" s="2"/>
      <c r="J894" s="2"/>
      <c r="K894" s="2"/>
      <c r="X894" s="2"/>
      <c r="Y894" s="2"/>
      <c r="Z894" s="2"/>
      <c r="AA894" s="2"/>
      <c r="AN894" s="2"/>
      <c r="AO894" s="2"/>
      <c r="AP894" s="2"/>
      <c r="AQ894" s="2"/>
    </row>
    <row r="895" spans="2:43" x14ac:dyDescent="0.2">
      <c r="B895" s="2"/>
      <c r="C895" s="2"/>
      <c r="D895" s="37"/>
      <c r="E895" s="3"/>
      <c r="F895" s="38"/>
      <c r="G895" s="39"/>
      <c r="H895" s="2"/>
      <c r="I895" s="2"/>
      <c r="J895" s="2"/>
      <c r="K895" s="2"/>
      <c r="X895" s="2"/>
      <c r="Y895" s="2"/>
      <c r="Z895" s="2"/>
      <c r="AA895" s="2"/>
      <c r="AN895" s="2"/>
      <c r="AO895" s="2"/>
      <c r="AP895" s="2"/>
      <c r="AQ895" s="2"/>
    </row>
    <row r="896" spans="2:43" x14ac:dyDescent="0.2">
      <c r="B896" s="2"/>
      <c r="C896" s="2"/>
      <c r="D896" s="37"/>
      <c r="E896" s="3"/>
      <c r="F896" s="38"/>
      <c r="G896" s="39"/>
      <c r="H896" s="2"/>
      <c r="I896" s="2"/>
      <c r="J896" s="2"/>
      <c r="K896" s="2"/>
      <c r="X896" s="2"/>
      <c r="Y896" s="2"/>
      <c r="Z896" s="2"/>
      <c r="AA896" s="2"/>
      <c r="AN896" s="2"/>
      <c r="AO896" s="2"/>
      <c r="AP896" s="2"/>
      <c r="AQ896" s="2"/>
    </row>
    <row r="897" spans="2:43" x14ac:dyDescent="0.2">
      <c r="B897" s="2"/>
      <c r="C897" s="2"/>
      <c r="D897" s="37"/>
      <c r="E897" s="3"/>
      <c r="F897" s="38"/>
      <c r="G897" s="39"/>
      <c r="H897" s="2"/>
      <c r="I897" s="2"/>
      <c r="J897" s="2"/>
      <c r="K897" s="2"/>
      <c r="X897" s="2"/>
      <c r="Y897" s="2"/>
      <c r="Z897" s="2"/>
      <c r="AA897" s="2"/>
      <c r="AN897" s="2"/>
      <c r="AO897" s="2"/>
      <c r="AP897" s="2"/>
      <c r="AQ897" s="2"/>
    </row>
    <row r="898" spans="2:43" x14ac:dyDescent="0.2">
      <c r="B898" s="2"/>
      <c r="C898" s="2"/>
      <c r="D898" s="37"/>
      <c r="E898" s="3"/>
      <c r="F898" s="38"/>
      <c r="G898" s="39"/>
      <c r="H898" s="2"/>
      <c r="I898" s="2"/>
      <c r="J898" s="2"/>
      <c r="K898" s="2"/>
      <c r="X898" s="2"/>
      <c r="Y898" s="2"/>
      <c r="Z898" s="2"/>
      <c r="AA898" s="2"/>
      <c r="AN898" s="2"/>
      <c r="AO898" s="2"/>
      <c r="AP898" s="2"/>
      <c r="AQ898" s="2"/>
    </row>
    <row r="899" spans="2:43" x14ac:dyDescent="0.2">
      <c r="B899" s="2"/>
      <c r="C899" s="2"/>
      <c r="D899" s="37"/>
      <c r="E899" s="3"/>
      <c r="F899" s="38"/>
      <c r="G899" s="39"/>
      <c r="H899" s="2"/>
      <c r="I899" s="2"/>
      <c r="J899" s="2"/>
      <c r="K899" s="2"/>
      <c r="X899" s="2"/>
      <c r="Y899" s="2"/>
      <c r="Z899" s="2"/>
      <c r="AA899" s="2"/>
      <c r="AN899" s="2"/>
      <c r="AO899" s="2"/>
      <c r="AP899" s="2"/>
      <c r="AQ899" s="2"/>
    </row>
    <row r="900" spans="2:43" x14ac:dyDescent="0.2">
      <c r="B900" s="2"/>
      <c r="C900" s="2"/>
      <c r="D900" s="37"/>
      <c r="E900" s="3"/>
      <c r="F900" s="38"/>
      <c r="G900" s="39"/>
      <c r="H900" s="2"/>
      <c r="I900" s="2"/>
      <c r="J900" s="2"/>
      <c r="K900" s="2"/>
      <c r="X900" s="2"/>
      <c r="Y900" s="2"/>
      <c r="Z900" s="2"/>
      <c r="AA900" s="2"/>
      <c r="AN900" s="2"/>
      <c r="AO900" s="2"/>
      <c r="AP900" s="2"/>
      <c r="AQ900" s="2"/>
    </row>
    <row r="901" spans="2:43" x14ac:dyDescent="0.2">
      <c r="B901" s="2"/>
      <c r="C901" s="2"/>
      <c r="D901" s="37"/>
      <c r="E901" s="3"/>
      <c r="F901" s="38"/>
      <c r="G901" s="39"/>
      <c r="H901" s="2"/>
      <c r="I901" s="2"/>
      <c r="J901" s="2"/>
      <c r="K901" s="2"/>
      <c r="X901" s="2"/>
      <c r="Y901" s="2"/>
      <c r="Z901" s="2"/>
      <c r="AA901" s="2"/>
      <c r="AN901" s="2"/>
      <c r="AO901" s="2"/>
      <c r="AP901" s="2"/>
      <c r="AQ901" s="2"/>
    </row>
    <row r="902" spans="2:43" x14ac:dyDescent="0.2">
      <c r="B902" s="2"/>
      <c r="C902" s="2"/>
      <c r="D902" s="37"/>
      <c r="E902" s="3"/>
      <c r="F902" s="38"/>
      <c r="G902" s="39"/>
      <c r="H902" s="2"/>
      <c r="I902" s="2"/>
      <c r="J902" s="2"/>
      <c r="K902" s="2"/>
      <c r="X902" s="2"/>
      <c r="Y902" s="2"/>
      <c r="Z902" s="2"/>
      <c r="AA902" s="2"/>
      <c r="AN902" s="2"/>
      <c r="AO902" s="2"/>
      <c r="AP902" s="2"/>
      <c r="AQ902" s="2"/>
    </row>
    <row r="903" spans="2:43" x14ac:dyDescent="0.2">
      <c r="B903" s="2"/>
      <c r="C903" s="2"/>
      <c r="D903" s="37"/>
      <c r="E903" s="3"/>
      <c r="F903" s="38"/>
      <c r="G903" s="39"/>
      <c r="H903" s="2"/>
      <c r="I903" s="2"/>
      <c r="J903" s="2"/>
      <c r="K903" s="2"/>
      <c r="X903" s="2"/>
      <c r="Y903" s="2"/>
      <c r="Z903" s="2"/>
      <c r="AA903" s="2"/>
      <c r="AN903" s="2"/>
      <c r="AO903" s="2"/>
      <c r="AP903" s="2"/>
      <c r="AQ903" s="2"/>
    </row>
    <row r="904" spans="2:43" x14ac:dyDescent="0.2">
      <c r="B904" s="2"/>
      <c r="C904" s="2"/>
      <c r="D904" s="37"/>
      <c r="E904" s="3"/>
      <c r="F904" s="38"/>
      <c r="G904" s="39"/>
      <c r="H904" s="2"/>
      <c r="I904" s="2"/>
      <c r="J904" s="2"/>
      <c r="K904" s="2"/>
      <c r="X904" s="2"/>
      <c r="Y904" s="2"/>
      <c r="Z904" s="2"/>
      <c r="AA904" s="2"/>
      <c r="AN904" s="2"/>
      <c r="AO904" s="2"/>
      <c r="AP904" s="2"/>
      <c r="AQ904" s="2"/>
    </row>
    <row r="905" spans="2:43" x14ac:dyDescent="0.2">
      <c r="B905" s="2"/>
      <c r="C905" s="2"/>
      <c r="D905" s="37"/>
      <c r="E905" s="3"/>
      <c r="F905" s="38"/>
      <c r="G905" s="39"/>
      <c r="H905" s="2"/>
      <c r="I905" s="2"/>
      <c r="J905" s="2"/>
      <c r="K905" s="2"/>
      <c r="X905" s="2"/>
      <c r="Y905" s="2"/>
      <c r="Z905" s="2"/>
      <c r="AA905" s="2"/>
      <c r="AN905" s="2"/>
      <c r="AO905" s="2"/>
      <c r="AP905" s="2"/>
      <c r="AQ905" s="2"/>
    </row>
    <row r="906" spans="2:43" x14ac:dyDescent="0.2">
      <c r="B906" s="2"/>
      <c r="C906" s="2"/>
      <c r="D906" s="37"/>
      <c r="E906" s="3"/>
      <c r="F906" s="38"/>
      <c r="G906" s="39"/>
      <c r="H906" s="2"/>
      <c r="I906" s="2"/>
      <c r="J906" s="2"/>
      <c r="K906" s="2"/>
      <c r="X906" s="2"/>
      <c r="Y906" s="2"/>
      <c r="Z906" s="2"/>
      <c r="AA906" s="2"/>
      <c r="AN906" s="2"/>
      <c r="AO906" s="2"/>
      <c r="AP906" s="2"/>
      <c r="AQ906" s="2"/>
    </row>
    <row r="907" spans="2:43" x14ac:dyDescent="0.2">
      <c r="B907" s="2"/>
      <c r="C907" s="2"/>
      <c r="D907" s="37"/>
      <c r="E907" s="3"/>
      <c r="F907" s="38"/>
      <c r="G907" s="39"/>
      <c r="H907" s="2"/>
      <c r="I907" s="2"/>
      <c r="J907" s="2"/>
      <c r="K907" s="2"/>
      <c r="X907" s="2"/>
      <c r="Y907" s="2"/>
      <c r="Z907" s="2"/>
      <c r="AA907" s="2"/>
      <c r="AN907" s="2"/>
      <c r="AO907" s="2"/>
      <c r="AP907" s="2"/>
      <c r="AQ907" s="2"/>
    </row>
    <row r="908" spans="2:43" x14ac:dyDescent="0.2">
      <c r="B908" s="2"/>
      <c r="C908" s="2"/>
      <c r="D908" s="37"/>
      <c r="E908" s="3"/>
      <c r="F908" s="38"/>
      <c r="G908" s="39"/>
      <c r="H908" s="2"/>
      <c r="I908" s="2"/>
      <c r="J908" s="2"/>
      <c r="K908" s="2"/>
      <c r="X908" s="2"/>
      <c r="Y908" s="2"/>
      <c r="Z908" s="2"/>
      <c r="AA908" s="2"/>
      <c r="AN908" s="2"/>
      <c r="AO908" s="2"/>
      <c r="AP908" s="2"/>
      <c r="AQ908" s="2"/>
    </row>
    <row r="909" spans="2:43" x14ac:dyDescent="0.2">
      <c r="B909" s="2"/>
      <c r="C909" s="2"/>
      <c r="D909" s="37"/>
      <c r="E909" s="3"/>
      <c r="F909" s="38"/>
      <c r="G909" s="39"/>
      <c r="H909" s="2"/>
      <c r="I909" s="2"/>
      <c r="J909" s="2"/>
      <c r="K909" s="2"/>
      <c r="X909" s="2"/>
      <c r="Y909" s="2"/>
      <c r="Z909" s="2"/>
      <c r="AA909" s="2"/>
      <c r="AN909" s="2"/>
      <c r="AO909" s="2"/>
      <c r="AP909" s="2"/>
      <c r="AQ909" s="2"/>
    </row>
    <row r="910" spans="2:43" x14ac:dyDescent="0.2">
      <c r="B910" s="2"/>
      <c r="C910" s="2"/>
      <c r="D910" s="37"/>
      <c r="E910" s="3"/>
      <c r="F910" s="38"/>
      <c r="G910" s="39"/>
      <c r="H910" s="2"/>
      <c r="I910" s="2"/>
      <c r="J910" s="2"/>
      <c r="K910" s="2"/>
      <c r="X910" s="2"/>
      <c r="Y910" s="2"/>
      <c r="Z910" s="2"/>
      <c r="AA910" s="2"/>
      <c r="AN910" s="2"/>
      <c r="AO910" s="2"/>
      <c r="AP910" s="2"/>
      <c r="AQ910" s="2"/>
    </row>
    <row r="911" spans="2:43" x14ac:dyDescent="0.2">
      <c r="B911" s="2"/>
      <c r="C911" s="2"/>
      <c r="D911" s="37"/>
      <c r="E911" s="3"/>
      <c r="F911" s="38"/>
      <c r="G911" s="39"/>
      <c r="H911" s="2"/>
      <c r="I911" s="2"/>
      <c r="J911" s="2"/>
      <c r="K911" s="2"/>
      <c r="X911" s="2"/>
      <c r="Y911" s="2"/>
      <c r="Z911" s="2"/>
      <c r="AA911" s="2"/>
      <c r="AN911" s="2"/>
      <c r="AO911" s="2"/>
      <c r="AP911" s="2"/>
      <c r="AQ911" s="2"/>
    </row>
    <row r="912" spans="2:43" x14ac:dyDescent="0.2">
      <c r="B912" s="2"/>
      <c r="C912" s="2"/>
      <c r="D912" s="37"/>
      <c r="E912" s="3"/>
      <c r="F912" s="38"/>
      <c r="G912" s="39"/>
      <c r="H912" s="2"/>
      <c r="I912" s="2"/>
      <c r="J912" s="2"/>
      <c r="K912" s="2"/>
      <c r="X912" s="2"/>
      <c r="Y912" s="2"/>
      <c r="Z912" s="2"/>
      <c r="AA912" s="2"/>
      <c r="AN912" s="2"/>
      <c r="AO912" s="2"/>
      <c r="AP912" s="2"/>
      <c r="AQ912" s="2"/>
    </row>
    <row r="913" spans="2:43" x14ac:dyDescent="0.2">
      <c r="B913" s="2"/>
      <c r="C913" s="2"/>
      <c r="D913" s="37"/>
      <c r="E913" s="3"/>
      <c r="F913" s="38"/>
      <c r="G913" s="39"/>
      <c r="H913" s="2"/>
      <c r="I913" s="2"/>
      <c r="J913" s="2"/>
      <c r="K913" s="2"/>
      <c r="X913" s="2"/>
      <c r="Y913" s="2"/>
      <c r="Z913" s="2"/>
      <c r="AA913" s="2"/>
      <c r="AN913" s="2"/>
      <c r="AO913" s="2"/>
      <c r="AP913" s="2"/>
      <c r="AQ913" s="2"/>
    </row>
    <row r="914" spans="2:43" x14ac:dyDescent="0.2">
      <c r="B914" s="2"/>
      <c r="C914" s="2"/>
      <c r="D914" s="37"/>
      <c r="E914" s="3"/>
      <c r="F914" s="38"/>
      <c r="G914" s="39"/>
      <c r="H914" s="2"/>
      <c r="I914" s="2"/>
      <c r="J914" s="2"/>
      <c r="K914" s="2"/>
      <c r="X914" s="2"/>
      <c r="Y914" s="2"/>
      <c r="Z914" s="2"/>
      <c r="AA914" s="2"/>
      <c r="AN914" s="2"/>
      <c r="AO914" s="2"/>
      <c r="AP914" s="2"/>
      <c r="AQ914" s="2"/>
    </row>
    <row r="915" spans="2:43" x14ac:dyDescent="0.2">
      <c r="B915" s="2"/>
      <c r="C915" s="2"/>
      <c r="D915" s="37"/>
      <c r="E915" s="3"/>
      <c r="F915" s="38"/>
      <c r="G915" s="39"/>
      <c r="H915" s="2"/>
      <c r="I915" s="2"/>
      <c r="J915" s="2"/>
      <c r="K915" s="2"/>
      <c r="X915" s="2"/>
      <c r="Y915" s="2"/>
      <c r="Z915" s="2"/>
      <c r="AA915" s="2"/>
      <c r="AN915" s="2"/>
      <c r="AO915" s="2"/>
      <c r="AP915" s="2"/>
      <c r="AQ915" s="2"/>
    </row>
    <row r="916" spans="2:43" x14ac:dyDescent="0.2">
      <c r="B916" s="2"/>
      <c r="C916" s="2"/>
      <c r="D916" s="37"/>
      <c r="E916" s="3"/>
      <c r="F916" s="38"/>
      <c r="G916" s="39"/>
      <c r="H916" s="2"/>
      <c r="I916" s="2"/>
      <c r="J916" s="2"/>
      <c r="K916" s="2"/>
      <c r="X916" s="2"/>
      <c r="Y916" s="2"/>
      <c r="Z916" s="2"/>
      <c r="AA916" s="2"/>
      <c r="AN916" s="2"/>
      <c r="AO916" s="2"/>
      <c r="AP916" s="2"/>
      <c r="AQ916" s="2"/>
    </row>
    <row r="917" spans="2:43" x14ac:dyDescent="0.2">
      <c r="B917" s="2"/>
      <c r="C917" s="2"/>
      <c r="D917" s="37"/>
      <c r="E917" s="3"/>
      <c r="F917" s="38"/>
      <c r="G917" s="39"/>
      <c r="H917" s="2"/>
      <c r="I917" s="2"/>
      <c r="J917" s="2"/>
      <c r="K917" s="2"/>
      <c r="X917" s="2"/>
      <c r="Y917" s="2"/>
      <c r="Z917" s="2"/>
      <c r="AA917" s="2"/>
      <c r="AN917" s="2"/>
      <c r="AO917" s="2"/>
      <c r="AP917" s="2"/>
      <c r="AQ917" s="2"/>
    </row>
    <row r="918" spans="2:43" x14ac:dyDescent="0.2">
      <c r="B918" s="2"/>
      <c r="C918" s="2"/>
      <c r="D918" s="37"/>
      <c r="E918" s="3"/>
      <c r="F918" s="38"/>
      <c r="G918" s="39"/>
      <c r="H918" s="2"/>
      <c r="I918" s="2"/>
      <c r="J918" s="2"/>
      <c r="K918" s="2"/>
      <c r="X918" s="2"/>
      <c r="Y918" s="2"/>
      <c r="Z918" s="2"/>
      <c r="AA918" s="2"/>
      <c r="AN918" s="2"/>
      <c r="AO918" s="2"/>
      <c r="AP918" s="2"/>
      <c r="AQ918" s="2"/>
    </row>
    <row r="919" spans="2:43" x14ac:dyDescent="0.2">
      <c r="B919" s="2"/>
      <c r="C919" s="2"/>
      <c r="D919" s="37"/>
      <c r="E919" s="3"/>
      <c r="F919" s="38"/>
      <c r="G919" s="39"/>
      <c r="H919" s="2"/>
      <c r="I919" s="2"/>
      <c r="J919" s="2"/>
      <c r="K919" s="2"/>
      <c r="X919" s="2"/>
      <c r="Y919" s="2"/>
      <c r="Z919" s="2"/>
      <c r="AA919" s="2"/>
      <c r="AN919" s="2"/>
      <c r="AO919" s="2"/>
      <c r="AP919" s="2"/>
      <c r="AQ919" s="2"/>
    </row>
    <row r="920" spans="2:43" x14ac:dyDescent="0.2">
      <c r="B920" s="2"/>
      <c r="C920" s="2"/>
      <c r="D920" s="37"/>
      <c r="E920" s="3"/>
      <c r="F920" s="38"/>
      <c r="G920" s="39"/>
      <c r="H920" s="2"/>
      <c r="I920" s="2"/>
      <c r="J920" s="2"/>
      <c r="K920" s="2"/>
      <c r="X920" s="2"/>
      <c r="Y920" s="2"/>
      <c r="Z920" s="2"/>
      <c r="AA920" s="2"/>
      <c r="AN920" s="2"/>
      <c r="AO920" s="2"/>
      <c r="AP920" s="2"/>
      <c r="AQ920" s="2"/>
    </row>
    <row r="921" spans="2:43" x14ac:dyDescent="0.2">
      <c r="B921" s="2"/>
      <c r="C921" s="2"/>
      <c r="D921" s="37"/>
      <c r="E921" s="3"/>
      <c r="F921" s="38"/>
      <c r="G921" s="39"/>
      <c r="H921" s="2"/>
      <c r="I921" s="2"/>
      <c r="J921" s="2"/>
      <c r="K921" s="2"/>
      <c r="X921" s="2"/>
      <c r="Y921" s="2"/>
      <c r="Z921" s="2"/>
      <c r="AA921" s="2"/>
      <c r="AN921" s="2"/>
      <c r="AO921" s="2"/>
      <c r="AP921" s="2"/>
      <c r="AQ921" s="2"/>
    </row>
    <row r="922" spans="2:43" x14ac:dyDescent="0.2">
      <c r="B922" s="2"/>
      <c r="C922" s="2"/>
      <c r="D922" s="37"/>
      <c r="E922" s="3"/>
      <c r="F922" s="38"/>
      <c r="G922" s="39"/>
      <c r="H922" s="2"/>
      <c r="I922" s="2"/>
      <c r="J922" s="2"/>
      <c r="K922" s="2"/>
      <c r="X922" s="2"/>
      <c r="Y922" s="2"/>
      <c r="Z922" s="2"/>
      <c r="AA922" s="2"/>
      <c r="AN922" s="2"/>
      <c r="AO922" s="2"/>
      <c r="AP922" s="2"/>
      <c r="AQ922" s="2"/>
    </row>
    <row r="923" spans="2:43" x14ac:dyDescent="0.2">
      <c r="B923" s="2"/>
      <c r="C923" s="2"/>
      <c r="D923" s="37"/>
      <c r="E923" s="3"/>
      <c r="F923" s="38"/>
      <c r="G923" s="39"/>
      <c r="H923" s="2"/>
      <c r="I923" s="2"/>
      <c r="J923" s="2"/>
      <c r="K923" s="2"/>
      <c r="X923" s="2"/>
      <c r="Y923" s="2"/>
      <c r="Z923" s="2"/>
      <c r="AA923" s="2"/>
      <c r="AN923" s="2"/>
      <c r="AO923" s="2"/>
      <c r="AP923" s="2"/>
      <c r="AQ923" s="2"/>
    </row>
    <row r="924" spans="2:43" x14ac:dyDescent="0.2">
      <c r="B924" s="2"/>
      <c r="C924" s="2"/>
      <c r="D924" s="37"/>
      <c r="E924" s="3"/>
      <c r="F924" s="38"/>
      <c r="G924" s="39"/>
      <c r="H924" s="2"/>
      <c r="I924" s="2"/>
      <c r="J924" s="2"/>
      <c r="K924" s="2"/>
      <c r="X924" s="2"/>
      <c r="Y924" s="2"/>
      <c r="Z924" s="2"/>
      <c r="AA924" s="2"/>
      <c r="AN924" s="2"/>
      <c r="AO924" s="2"/>
      <c r="AP924" s="2"/>
      <c r="AQ924" s="2"/>
    </row>
    <row r="925" spans="2:43" x14ac:dyDescent="0.2">
      <c r="B925" s="2"/>
      <c r="C925" s="2"/>
      <c r="D925" s="37"/>
      <c r="E925" s="3"/>
      <c r="F925" s="38"/>
      <c r="G925" s="39"/>
      <c r="H925" s="2"/>
      <c r="I925" s="2"/>
      <c r="J925" s="2"/>
      <c r="K925" s="2"/>
      <c r="X925" s="2"/>
      <c r="Y925" s="2"/>
      <c r="Z925" s="2"/>
      <c r="AA925" s="2"/>
      <c r="AN925" s="2"/>
      <c r="AO925" s="2"/>
      <c r="AP925" s="2"/>
      <c r="AQ925" s="2"/>
    </row>
    <row r="926" spans="2:43" x14ac:dyDescent="0.2">
      <c r="B926" s="2"/>
      <c r="C926" s="2"/>
      <c r="D926" s="37"/>
      <c r="E926" s="3"/>
      <c r="F926" s="38"/>
      <c r="G926" s="39"/>
      <c r="H926" s="2"/>
      <c r="I926" s="2"/>
      <c r="J926" s="2"/>
      <c r="K926" s="2"/>
      <c r="X926" s="2"/>
      <c r="Y926" s="2"/>
      <c r="Z926" s="2"/>
      <c r="AA926" s="2"/>
      <c r="AN926" s="2"/>
      <c r="AO926" s="2"/>
      <c r="AP926" s="2"/>
      <c r="AQ926" s="2"/>
    </row>
    <row r="927" spans="2:43" x14ac:dyDescent="0.2">
      <c r="B927" s="2"/>
      <c r="C927" s="2"/>
      <c r="D927" s="37"/>
      <c r="E927" s="3"/>
      <c r="F927" s="38"/>
      <c r="G927" s="39"/>
      <c r="H927" s="2"/>
      <c r="I927" s="2"/>
      <c r="J927" s="2"/>
      <c r="K927" s="2"/>
      <c r="X927" s="2"/>
      <c r="Y927" s="2"/>
      <c r="Z927" s="2"/>
      <c r="AA927" s="2"/>
      <c r="AN927" s="2"/>
      <c r="AO927" s="2"/>
      <c r="AP927" s="2"/>
      <c r="AQ927" s="2"/>
    </row>
    <row r="928" spans="2:43" x14ac:dyDescent="0.2">
      <c r="B928" s="2"/>
      <c r="C928" s="2"/>
      <c r="D928" s="37"/>
      <c r="E928" s="3"/>
      <c r="F928" s="38"/>
      <c r="G928" s="39"/>
      <c r="H928" s="2"/>
      <c r="I928" s="2"/>
      <c r="J928" s="2"/>
      <c r="K928" s="2"/>
      <c r="X928" s="2"/>
      <c r="Y928" s="2"/>
      <c r="Z928" s="2"/>
      <c r="AA928" s="2"/>
      <c r="AN928" s="2"/>
      <c r="AO928" s="2"/>
      <c r="AP928" s="2"/>
      <c r="AQ928" s="2"/>
    </row>
    <row r="929" spans="2:43" x14ac:dyDescent="0.2">
      <c r="B929" s="2"/>
      <c r="C929" s="2"/>
      <c r="D929" s="37"/>
      <c r="E929" s="3"/>
      <c r="F929" s="38"/>
      <c r="G929" s="39"/>
      <c r="H929" s="2"/>
      <c r="I929" s="2"/>
      <c r="J929" s="2"/>
      <c r="K929" s="2"/>
      <c r="X929" s="2"/>
      <c r="Y929" s="2"/>
      <c r="Z929" s="2"/>
      <c r="AA929" s="2"/>
      <c r="AN929" s="2"/>
      <c r="AO929" s="2"/>
      <c r="AP929" s="2"/>
      <c r="AQ929" s="2"/>
    </row>
    <row r="930" spans="2:43" x14ac:dyDescent="0.2">
      <c r="B930" s="2"/>
      <c r="C930" s="2"/>
      <c r="D930" s="37"/>
      <c r="E930" s="3"/>
      <c r="F930" s="38"/>
      <c r="G930" s="39"/>
      <c r="H930" s="2"/>
      <c r="I930" s="2"/>
      <c r="J930" s="2"/>
      <c r="K930" s="2"/>
      <c r="X930" s="2"/>
      <c r="Y930" s="2"/>
      <c r="Z930" s="2"/>
      <c r="AA930" s="2"/>
      <c r="AN930" s="2"/>
      <c r="AO930" s="2"/>
      <c r="AP930" s="2"/>
      <c r="AQ930" s="2"/>
    </row>
    <row r="931" spans="2:43" x14ac:dyDescent="0.2">
      <c r="B931" s="2"/>
      <c r="C931" s="2"/>
      <c r="D931" s="37"/>
      <c r="E931" s="3"/>
      <c r="F931" s="38"/>
      <c r="G931" s="39"/>
      <c r="H931" s="2"/>
      <c r="I931" s="2"/>
      <c r="J931" s="2"/>
      <c r="K931" s="2"/>
      <c r="X931" s="2"/>
      <c r="Y931" s="2"/>
      <c r="Z931" s="2"/>
      <c r="AA931" s="2"/>
      <c r="AN931" s="2"/>
      <c r="AO931" s="2"/>
      <c r="AP931" s="2"/>
      <c r="AQ931" s="2"/>
    </row>
    <row r="932" spans="2:43" x14ac:dyDescent="0.2">
      <c r="B932" s="2"/>
      <c r="C932" s="2"/>
      <c r="D932" s="37"/>
      <c r="E932" s="3"/>
      <c r="F932" s="38"/>
      <c r="G932" s="39"/>
      <c r="H932" s="2"/>
      <c r="I932" s="2"/>
      <c r="J932" s="2"/>
      <c r="K932" s="2"/>
      <c r="X932" s="2"/>
      <c r="Y932" s="2"/>
      <c r="Z932" s="2"/>
      <c r="AA932" s="2"/>
      <c r="AN932" s="2"/>
      <c r="AO932" s="2"/>
      <c r="AP932" s="2"/>
      <c r="AQ932" s="2"/>
    </row>
    <row r="933" spans="2:43" x14ac:dyDescent="0.2">
      <c r="B933" s="2"/>
      <c r="C933" s="2"/>
      <c r="D933" s="37"/>
      <c r="E933" s="3"/>
      <c r="F933" s="38"/>
      <c r="G933" s="39"/>
      <c r="H933" s="2"/>
      <c r="I933" s="2"/>
      <c r="J933" s="2"/>
      <c r="K933" s="2"/>
      <c r="X933" s="2"/>
      <c r="Y933" s="2"/>
      <c r="Z933" s="2"/>
      <c r="AA933" s="2"/>
      <c r="AN933" s="2"/>
      <c r="AO933" s="2"/>
      <c r="AP933" s="2"/>
      <c r="AQ933" s="2"/>
    </row>
    <row r="934" spans="2:43" x14ac:dyDescent="0.2">
      <c r="B934" s="2"/>
      <c r="C934" s="2"/>
      <c r="D934" s="37"/>
      <c r="E934" s="3"/>
      <c r="F934" s="38"/>
      <c r="G934" s="39"/>
      <c r="H934" s="2"/>
      <c r="I934" s="2"/>
      <c r="J934" s="2"/>
      <c r="K934" s="2"/>
      <c r="X934" s="2"/>
      <c r="Y934" s="2"/>
      <c r="Z934" s="2"/>
      <c r="AA934" s="2"/>
      <c r="AN934" s="2"/>
      <c r="AO934" s="2"/>
      <c r="AP934" s="2"/>
      <c r="AQ934" s="2"/>
    </row>
    <row r="935" spans="2:43" x14ac:dyDescent="0.2">
      <c r="B935" s="2"/>
      <c r="C935" s="2"/>
      <c r="D935" s="37"/>
      <c r="E935" s="3"/>
      <c r="F935" s="38"/>
      <c r="G935" s="39"/>
      <c r="H935" s="2"/>
      <c r="I935" s="2"/>
      <c r="J935" s="2"/>
      <c r="K935" s="2"/>
      <c r="X935" s="2"/>
      <c r="Y935" s="2"/>
      <c r="Z935" s="2"/>
      <c r="AA935" s="2"/>
      <c r="AN935" s="2"/>
      <c r="AO935" s="2"/>
      <c r="AP935" s="2"/>
      <c r="AQ935" s="2"/>
    </row>
    <row r="936" spans="2:43" x14ac:dyDescent="0.2">
      <c r="B936" s="2"/>
      <c r="C936" s="2"/>
      <c r="D936" s="37"/>
      <c r="E936" s="3"/>
      <c r="F936" s="38"/>
      <c r="G936" s="39"/>
      <c r="H936" s="2"/>
      <c r="I936" s="2"/>
      <c r="J936" s="2"/>
      <c r="K936" s="2"/>
      <c r="X936" s="2"/>
      <c r="Y936" s="2"/>
      <c r="Z936" s="2"/>
      <c r="AA936" s="2"/>
      <c r="AN936" s="2"/>
      <c r="AO936" s="2"/>
      <c r="AP936" s="2"/>
      <c r="AQ936" s="2"/>
    </row>
    <row r="937" spans="2:43" x14ac:dyDescent="0.2">
      <c r="B937" s="2"/>
      <c r="C937" s="2"/>
      <c r="D937" s="37"/>
      <c r="E937" s="3"/>
      <c r="F937" s="38"/>
      <c r="G937" s="39"/>
      <c r="H937" s="2"/>
      <c r="I937" s="2"/>
      <c r="J937" s="2"/>
      <c r="K937" s="2"/>
      <c r="X937" s="2"/>
      <c r="Y937" s="2"/>
      <c r="Z937" s="2"/>
      <c r="AA937" s="2"/>
      <c r="AN937" s="2"/>
      <c r="AO937" s="2"/>
      <c r="AP937" s="2"/>
      <c r="AQ937" s="2"/>
    </row>
    <row r="938" spans="2:43" x14ac:dyDescent="0.2">
      <c r="B938" s="2"/>
      <c r="C938" s="2"/>
      <c r="D938" s="37"/>
      <c r="E938" s="3"/>
      <c r="F938" s="38"/>
      <c r="G938" s="39"/>
      <c r="H938" s="2"/>
      <c r="I938" s="2"/>
      <c r="J938" s="2"/>
      <c r="K938" s="2"/>
      <c r="X938" s="2"/>
      <c r="Y938" s="2"/>
      <c r="Z938" s="2"/>
      <c r="AA938" s="2"/>
      <c r="AN938" s="2"/>
      <c r="AO938" s="2"/>
      <c r="AP938" s="2"/>
      <c r="AQ938" s="2"/>
    </row>
    <row r="939" spans="2:43" x14ac:dyDescent="0.2">
      <c r="B939" s="2"/>
      <c r="C939" s="2"/>
      <c r="D939" s="37"/>
      <c r="E939" s="3"/>
      <c r="F939" s="38"/>
      <c r="G939" s="39"/>
      <c r="H939" s="2"/>
      <c r="I939" s="2"/>
      <c r="J939" s="2"/>
      <c r="K939" s="2"/>
      <c r="X939" s="2"/>
      <c r="Y939" s="2"/>
      <c r="Z939" s="2"/>
      <c r="AA939" s="2"/>
      <c r="AN939" s="2"/>
      <c r="AO939" s="2"/>
      <c r="AP939" s="2"/>
      <c r="AQ939" s="2"/>
    </row>
    <row r="940" spans="2:43" x14ac:dyDescent="0.2">
      <c r="B940" s="2"/>
      <c r="C940" s="2"/>
      <c r="D940" s="37"/>
      <c r="E940" s="3"/>
      <c r="F940" s="38"/>
      <c r="G940" s="39"/>
      <c r="H940" s="2"/>
      <c r="I940" s="2"/>
      <c r="J940" s="2"/>
      <c r="K940" s="2"/>
      <c r="X940" s="2"/>
      <c r="Y940" s="2"/>
      <c r="Z940" s="2"/>
      <c r="AA940" s="2"/>
      <c r="AN940" s="2"/>
      <c r="AO940" s="2"/>
      <c r="AP940" s="2"/>
      <c r="AQ940" s="2"/>
    </row>
    <row r="941" spans="2:43" x14ac:dyDescent="0.2">
      <c r="B941" s="2"/>
      <c r="C941" s="2"/>
      <c r="D941" s="37"/>
      <c r="E941" s="3"/>
      <c r="F941" s="38"/>
      <c r="G941" s="39"/>
      <c r="H941" s="2"/>
      <c r="I941" s="2"/>
      <c r="J941" s="2"/>
      <c r="K941" s="2"/>
      <c r="X941" s="2"/>
      <c r="Y941" s="2"/>
      <c r="Z941" s="2"/>
      <c r="AA941" s="2"/>
      <c r="AN941" s="2"/>
      <c r="AO941" s="2"/>
      <c r="AP941" s="2"/>
      <c r="AQ941" s="2"/>
    </row>
    <row r="942" spans="2:43" x14ac:dyDescent="0.2">
      <c r="B942" s="2"/>
      <c r="C942" s="2"/>
      <c r="D942" s="37"/>
      <c r="E942" s="3"/>
      <c r="F942" s="38"/>
      <c r="G942" s="39"/>
      <c r="H942" s="2"/>
      <c r="I942" s="2"/>
      <c r="J942" s="2"/>
      <c r="K942" s="2"/>
      <c r="X942" s="2"/>
      <c r="Y942" s="2"/>
      <c r="Z942" s="2"/>
      <c r="AA942" s="2"/>
      <c r="AN942" s="2"/>
      <c r="AO942" s="2"/>
      <c r="AP942" s="2"/>
      <c r="AQ942" s="2"/>
    </row>
    <row r="943" spans="2:43" x14ac:dyDescent="0.2">
      <c r="B943" s="2"/>
      <c r="C943" s="2"/>
      <c r="D943" s="37"/>
      <c r="E943" s="3"/>
      <c r="F943" s="38"/>
      <c r="G943" s="39"/>
      <c r="H943" s="2"/>
      <c r="I943" s="2"/>
      <c r="J943" s="2"/>
      <c r="K943" s="2"/>
      <c r="X943" s="2"/>
      <c r="Y943" s="2"/>
      <c r="Z943" s="2"/>
      <c r="AA943" s="2"/>
      <c r="AN943" s="2"/>
      <c r="AO943" s="2"/>
      <c r="AP943" s="2"/>
      <c r="AQ943" s="2"/>
    </row>
    <row r="944" spans="2:43" x14ac:dyDescent="0.2">
      <c r="B944" s="2"/>
      <c r="C944" s="2"/>
      <c r="D944" s="37"/>
      <c r="E944" s="3"/>
      <c r="F944" s="38"/>
      <c r="G944" s="39"/>
      <c r="H944" s="2"/>
      <c r="I944" s="2"/>
      <c r="J944" s="2"/>
      <c r="K944" s="2"/>
      <c r="X944" s="2"/>
      <c r="Y944" s="2"/>
      <c r="Z944" s="2"/>
      <c r="AA944" s="2"/>
      <c r="AN944" s="2"/>
      <c r="AO944" s="2"/>
      <c r="AP944" s="2"/>
      <c r="AQ944" s="2"/>
    </row>
    <row r="945" spans="2:43" x14ac:dyDescent="0.2">
      <c r="B945" s="2"/>
      <c r="C945" s="2"/>
      <c r="D945" s="37"/>
      <c r="E945" s="3"/>
      <c r="F945" s="38"/>
      <c r="G945" s="39"/>
      <c r="H945" s="2"/>
      <c r="I945" s="2"/>
      <c r="J945" s="2"/>
      <c r="K945" s="2"/>
      <c r="X945" s="2"/>
      <c r="Y945" s="2"/>
      <c r="Z945" s="2"/>
      <c r="AA945" s="2"/>
      <c r="AN945" s="2"/>
      <c r="AO945" s="2"/>
      <c r="AP945" s="2"/>
      <c r="AQ945" s="2"/>
    </row>
    <row r="946" spans="2:43" x14ac:dyDescent="0.2">
      <c r="B946" s="2"/>
      <c r="C946" s="2"/>
      <c r="D946" s="37"/>
      <c r="E946" s="3"/>
      <c r="F946" s="38"/>
      <c r="G946" s="39"/>
      <c r="H946" s="2"/>
      <c r="I946" s="2"/>
      <c r="J946" s="2"/>
      <c r="K946" s="2"/>
      <c r="X946" s="2"/>
      <c r="Y946" s="2"/>
      <c r="Z946" s="2"/>
      <c r="AA946" s="2"/>
      <c r="AN946" s="2"/>
      <c r="AO946" s="2"/>
      <c r="AP946" s="2"/>
      <c r="AQ946" s="2"/>
    </row>
    <row r="947" spans="2:43" x14ac:dyDescent="0.2">
      <c r="B947" s="2"/>
      <c r="C947" s="2"/>
      <c r="D947" s="37"/>
      <c r="E947" s="3"/>
      <c r="F947" s="38"/>
      <c r="G947" s="39"/>
      <c r="H947" s="2"/>
      <c r="I947" s="2"/>
      <c r="J947" s="2"/>
      <c r="K947" s="2"/>
      <c r="X947" s="2"/>
      <c r="Y947" s="2"/>
      <c r="Z947" s="2"/>
      <c r="AA947" s="2"/>
      <c r="AN947" s="2"/>
      <c r="AO947" s="2"/>
      <c r="AP947" s="2"/>
      <c r="AQ947" s="2"/>
    </row>
    <row r="948" spans="2:43" x14ac:dyDescent="0.2">
      <c r="B948" s="2"/>
      <c r="C948" s="2"/>
      <c r="D948" s="37"/>
      <c r="E948" s="3"/>
      <c r="F948" s="38"/>
      <c r="G948" s="39"/>
      <c r="H948" s="2"/>
      <c r="I948" s="2"/>
      <c r="J948" s="2"/>
      <c r="K948" s="2"/>
      <c r="X948" s="2"/>
      <c r="Y948" s="2"/>
      <c r="Z948" s="2"/>
      <c r="AA948" s="2"/>
      <c r="AN948" s="2"/>
      <c r="AO948" s="2"/>
      <c r="AP948" s="2"/>
      <c r="AQ948" s="2"/>
    </row>
    <row r="949" spans="2:43" x14ac:dyDescent="0.2">
      <c r="B949" s="2"/>
      <c r="C949" s="2"/>
      <c r="D949" s="37"/>
      <c r="E949" s="3"/>
      <c r="F949" s="38"/>
      <c r="G949" s="39"/>
      <c r="H949" s="2"/>
      <c r="I949" s="2"/>
      <c r="J949" s="2"/>
      <c r="K949" s="2"/>
      <c r="X949" s="2"/>
      <c r="Y949" s="2"/>
      <c r="Z949" s="2"/>
      <c r="AA949" s="2"/>
      <c r="AN949" s="2"/>
      <c r="AO949" s="2"/>
      <c r="AP949" s="2"/>
      <c r="AQ949" s="2"/>
    </row>
    <row r="950" spans="2:43" x14ac:dyDescent="0.2">
      <c r="B950" s="2"/>
      <c r="C950" s="2"/>
      <c r="D950" s="37"/>
      <c r="E950" s="3"/>
      <c r="F950" s="38"/>
      <c r="G950" s="39"/>
      <c r="H950" s="2"/>
      <c r="I950" s="2"/>
      <c r="J950" s="2"/>
      <c r="K950" s="2"/>
      <c r="X950" s="2"/>
      <c r="Y950" s="2"/>
      <c r="Z950" s="2"/>
      <c r="AA950" s="2"/>
      <c r="AN950" s="2"/>
      <c r="AO950" s="2"/>
      <c r="AP950" s="2"/>
      <c r="AQ950" s="2"/>
    </row>
    <row r="951" spans="2:43" x14ac:dyDescent="0.2">
      <c r="B951" s="2"/>
      <c r="C951" s="2"/>
      <c r="D951" s="37"/>
      <c r="E951" s="3"/>
      <c r="F951" s="38"/>
      <c r="G951" s="39"/>
      <c r="H951" s="2"/>
      <c r="I951" s="2"/>
      <c r="J951" s="2"/>
      <c r="K951" s="2"/>
      <c r="X951" s="2"/>
      <c r="Y951" s="2"/>
      <c r="Z951" s="2"/>
      <c r="AA951" s="2"/>
      <c r="AN951" s="2"/>
      <c r="AO951" s="2"/>
      <c r="AP951" s="2"/>
      <c r="AQ951" s="2"/>
    </row>
    <row r="952" spans="2:43" x14ac:dyDescent="0.2">
      <c r="B952" s="2"/>
      <c r="C952" s="2"/>
      <c r="D952" s="37"/>
      <c r="E952" s="3"/>
      <c r="F952" s="38"/>
      <c r="G952" s="39"/>
      <c r="H952" s="2"/>
      <c r="I952" s="2"/>
      <c r="J952" s="2"/>
      <c r="K952" s="2"/>
      <c r="X952" s="2"/>
      <c r="Y952" s="2"/>
      <c r="Z952" s="2"/>
      <c r="AA952" s="2"/>
      <c r="AN952" s="2"/>
      <c r="AO952" s="2"/>
      <c r="AP952" s="2"/>
      <c r="AQ952" s="2"/>
    </row>
    <row r="953" spans="2:43" x14ac:dyDescent="0.2">
      <c r="B953" s="2"/>
      <c r="C953" s="2"/>
      <c r="D953" s="37"/>
      <c r="E953" s="3"/>
      <c r="F953" s="38"/>
      <c r="G953" s="39"/>
      <c r="H953" s="2"/>
      <c r="I953" s="2"/>
      <c r="J953" s="2"/>
      <c r="K953" s="2"/>
      <c r="X953" s="2"/>
      <c r="Y953" s="2"/>
      <c r="Z953" s="2"/>
      <c r="AA953" s="2"/>
      <c r="AN953" s="2"/>
      <c r="AO953" s="2"/>
      <c r="AP953" s="2"/>
      <c r="AQ953" s="2"/>
    </row>
    <row r="954" spans="2:43" x14ac:dyDescent="0.2">
      <c r="B954" s="2"/>
      <c r="C954" s="2"/>
      <c r="D954" s="37"/>
      <c r="E954" s="3"/>
      <c r="F954" s="38"/>
      <c r="G954" s="39"/>
      <c r="H954" s="2"/>
      <c r="I954" s="2"/>
      <c r="J954" s="2"/>
      <c r="K954" s="2"/>
      <c r="X954" s="2"/>
      <c r="Y954" s="2"/>
      <c r="Z954" s="2"/>
      <c r="AA954" s="2"/>
      <c r="AN954" s="2"/>
      <c r="AO954" s="2"/>
      <c r="AP954" s="2"/>
      <c r="AQ954" s="2"/>
    </row>
    <row r="955" spans="2:43" x14ac:dyDescent="0.2">
      <c r="B955" s="2"/>
      <c r="C955" s="2"/>
      <c r="D955" s="37"/>
      <c r="E955" s="3"/>
      <c r="F955" s="38"/>
      <c r="G955" s="39"/>
      <c r="H955" s="2"/>
      <c r="I955" s="2"/>
      <c r="J955" s="2"/>
      <c r="K955" s="2"/>
      <c r="X955" s="2"/>
      <c r="Y955" s="2"/>
      <c r="Z955" s="2"/>
      <c r="AA955" s="2"/>
      <c r="AN955" s="2"/>
      <c r="AO955" s="2"/>
      <c r="AP955" s="2"/>
      <c r="AQ955" s="2"/>
    </row>
    <row r="956" spans="2:43" x14ac:dyDescent="0.2">
      <c r="B956" s="2"/>
      <c r="C956" s="2"/>
      <c r="D956" s="37"/>
      <c r="E956" s="3"/>
      <c r="F956" s="38"/>
      <c r="G956" s="39"/>
      <c r="H956" s="2"/>
      <c r="I956" s="2"/>
      <c r="J956" s="2"/>
      <c r="K956" s="2"/>
      <c r="X956" s="2"/>
      <c r="Y956" s="2"/>
      <c r="Z956" s="2"/>
      <c r="AA956" s="2"/>
      <c r="AN956" s="2"/>
      <c r="AO956" s="2"/>
      <c r="AP956" s="2"/>
      <c r="AQ956" s="2"/>
    </row>
    <row r="957" spans="2:43" x14ac:dyDescent="0.2">
      <c r="B957" s="2"/>
      <c r="C957" s="2"/>
      <c r="D957" s="37"/>
      <c r="E957" s="3"/>
      <c r="F957" s="38"/>
      <c r="G957" s="39"/>
      <c r="H957" s="2"/>
      <c r="I957" s="2"/>
      <c r="J957" s="2"/>
      <c r="K957" s="2"/>
      <c r="X957" s="2"/>
      <c r="Y957" s="2"/>
      <c r="Z957" s="2"/>
      <c r="AA957" s="2"/>
      <c r="AN957" s="2"/>
      <c r="AO957" s="2"/>
      <c r="AP957" s="2"/>
      <c r="AQ957" s="2"/>
    </row>
    <row r="958" spans="2:43" x14ac:dyDescent="0.2">
      <c r="B958" s="2"/>
      <c r="C958" s="2"/>
      <c r="D958" s="37"/>
      <c r="E958" s="3"/>
      <c r="F958" s="38"/>
      <c r="G958" s="39"/>
      <c r="H958" s="2"/>
      <c r="I958" s="2"/>
      <c r="J958" s="2"/>
      <c r="K958" s="2"/>
      <c r="X958" s="2"/>
      <c r="Y958" s="2"/>
      <c r="Z958" s="2"/>
      <c r="AA958" s="2"/>
      <c r="AN958" s="2"/>
      <c r="AO958" s="2"/>
      <c r="AP958" s="2"/>
      <c r="AQ958" s="2"/>
    </row>
    <row r="959" spans="2:43" x14ac:dyDescent="0.2">
      <c r="B959" s="2"/>
      <c r="C959" s="2"/>
      <c r="D959" s="37"/>
      <c r="E959" s="3"/>
      <c r="F959" s="38"/>
      <c r="G959" s="39"/>
      <c r="H959" s="2"/>
      <c r="I959" s="2"/>
      <c r="J959" s="2"/>
      <c r="K959" s="2"/>
      <c r="X959" s="2"/>
      <c r="Y959" s="2"/>
      <c r="Z959" s="2"/>
      <c r="AA959" s="2"/>
      <c r="AN959" s="2"/>
      <c r="AO959" s="2"/>
      <c r="AP959" s="2"/>
      <c r="AQ959" s="2"/>
    </row>
    <row r="960" spans="2:43" x14ac:dyDescent="0.2">
      <c r="B960" s="2"/>
      <c r="C960" s="2"/>
      <c r="D960" s="37"/>
      <c r="E960" s="3"/>
      <c r="F960" s="38"/>
      <c r="G960" s="39"/>
      <c r="H960" s="2"/>
      <c r="I960" s="2"/>
      <c r="J960" s="2"/>
      <c r="K960" s="2"/>
      <c r="X960" s="2"/>
      <c r="Y960" s="2"/>
      <c r="Z960" s="2"/>
      <c r="AA960" s="2"/>
      <c r="AN960" s="2"/>
      <c r="AO960" s="2"/>
      <c r="AP960" s="2"/>
      <c r="AQ960" s="2"/>
    </row>
    <row r="961" spans="2:43" x14ac:dyDescent="0.2">
      <c r="B961" s="2"/>
      <c r="C961" s="2"/>
      <c r="D961" s="37"/>
      <c r="E961" s="3"/>
      <c r="F961" s="38"/>
      <c r="G961" s="39"/>
      <c r="H961" s="2"/>
      <c r="I961" s="2"/>
      <c r="J961" s="2"/>
      <c r="K961" s="2"/>
      <c r="X961" s="2"/>
      <c r="Y961" s="2"/>
      <c r="Z961" s="2"/>
      <c r="AA961" s="2"/>
      <c r="AN961" s="2"/>
      <c r="AO961" s="2"/>
      <c r="AP961" s="2"/>
      <c r="AQ961" s="2"/>
    </row>
    <row r="962" spans="2:43" x14ac:dyDescent="0.2">
      <c r="B962" s="2"/>
      <c r="C962" s="2"/>
      <c r="D962" s="37"/>
      <c r="E962" s="3"/>
      <c r="F962" s="38"/>
      <c r="G962" s="39"/>
      <c r="H962" s="2"/>
      <c r="I962" s="2"/>
      <c r="J962" s="2"/>
      <c r="K962" s="2"/>
      <c r="X962" s="2"/>
      <c r="Y962" s="2"/>
      <c r="Z962" s="2"/>
      <c r="AA962" s="2"/>
      <c r="AN962" s="2"/>
      <c r="AO962" s="2"/>
      <c r="AP962" s="2"/>
      <c r="AQ962" s="2"/>
    </row>
    <row r="963" spans="2:43" x14ac:dyDescent="0.2">
      <c r="B963" s="2"/>
      <c r="C963" s="2"/>
      <c r="D963" s="37"/>
      <c r="E963" s="3"/>
      <c r="F963" s="38"/>
      <c r="G963" s="39"/>
      <c r="H963" s="2"/>
      <c r="I963" s="2"/>
      <c r="J963" s="2"/>
      <c r="K963" s="2"/>
      <c r="X963" s="2"/>
      <c r="Y963" s="2"/>
      <c r="Z963" s="2"/>
      <c r="AA963" s="2"/>
      <c r="AN963" s="2"/>
      <c r="AO963" s="2"/>
      <c r="AP963" s="2"/>
      <c r="AQ963" s="2"/>
    </row>
    <row r="964" spans="2:43" x14ac:dyDescent="0.2">
      <c r="B964" s="2"/>
      <c r="C964" s="2"/>
      <c r="D964" s="37"/>
      <c r="E964" s="3"/>
      <c r="F964" s="38"/>
      <c r="G964" s="39"/>
      <c r="H964" s="2"/>
      <c r="I964" s="2"/>
      <c r="J964" s="2"/>
      <c r="K964" s="2"/>
      <c r="X964" s="2"/>
      <c r="Y964" s="2"/>
      <c r="Z964" s="2"/>
      <c r="AA964" s="2"/>
      <c r="AN964" s="2"/>
      <c r="AO964" s="2"/>
      <c r="AP964" s="2"/>
      <c r="AQ964" s="2"/>
    </row>
    <row r="965" spans="2:43" x14ac:dyDescent="0.2">
      <c r="B965" s="2"/>
      <c r="C965" s="2"/>
      <c r="D965" s="37"/>
      <c r="E965" s="3"/>
      <c r="F965" s="38"/>
      <c r="G965" s="39"/>
      <c r="H965" s="2"/>
      <c r="I965" s="2"/>
      <c r="J965" s="2"/>
      <c r="K965" s="2"/>
      <c r="X965" s="2"/>
      <c r="Y965" s="2"/>
      <c r="Z965" s="2"/>
      <c r="AA965" s="2"/>
      <c r="AN965" s="2"/>
      <c r="AO965" s="2"/>
      <c r="AP965" s="2"/>
      <c r="AQ965" s="2"/>
    </row>
    <row r="966" spans="2:43" x14ac:dyDescent="0.2">
      <c r="B966" s="2"/>
      <c r="C966" s="2"/>
      <c r="D966" s="37"/>
      <c r="E966" s="3"/>
      <c r="F966" s="38"/>
      <c r="G966" s="39"/>
      <c r="H966" s="2"/>
      <c r="I966" s="2"/>
      <c r="J966" s="2"/>
      <c r="K966" s="2"/>
      <c r="X966" s="2"/>
      <c r="Y966" s="2"/>
      <c r="Z966" s="2"/>
      <c r="AA966" s="2"/>
      <c r="AN966" s="2"/>
      <c r="AO966" s="2"/>
      <c r="AP966" s="2"/>
      <c r="AQ966" s="2"/>
    </row>
    <row r="967" spans="2:43" x14ac:dyDescent="0.2">
      <c r="B967" s="2"/>
      <c r="C967" s="2"/>
      <c r="D967" s="37"/>
      <c r="E967" s="3"/>
      <c r="F967" s="38"/>
      <c r="G967" s="39"/>
      <c r="H967" s="2"/>
      <c r="I967" s="2"/>
      <c r="J967" s="2"/>
      <c r="K967" s="2"/>
      <c r="X967" s="2"/>
      <c r="Y967" s="2"/>
      <c r="Z967" s="2"/>
      <c r="AA967" s="2"/>
      <c r="AN967" s="2"/>
      <c r="AO967" s="2"/>
      <c r="AP967" s="2"/>
      <c r="AQ967" s="2"/>
    </row>
    <row r="968" spans="2:43" x14ac:dyDescent="0.2">
      <c r="B968" s="2"/>
      <c r="C968" s="2"/>
      <c r="D968" s="37"/>
      <c r="E968" s="3"/>
      <c r="F968" s="38"/>
      <c r="G968" s="39"/>
      <c r="H968" s="2"/>
      <c r="I968" s="2"/>
      <c r="J968" s="2"/>
      <c r="K968" s="2"/>
      <c r="X968" s="2"/>
      <c r="Y968" s="2"/>
      <c r="Z968" s="2"/>
      <c r="AA968" s="2"/>
      <c r="AN968" s="2"/>
      <c r="AO968" s="2"/>
      <c r="AP968" s="2"/>
      <c r="AQ968" s="2"/>
    </row>
    <row r="969" spans="2:43" x14ac:dyDescent="0.2">
      <c r="B969" s="2"/>
      <c r="C969" s="2"/>
      <c r="D969" s="37"/>
      <c r="E969" s="3"/>
      <c r="F969" s="38"/>
      <c r="G969" s="39"/>
      <c r="H969" s="2"/>
      <c r="I969" s="2"/>
      <c r="J969" s="2"/>
      <c r="K969" s="2"/>
      <c r="X969" s="2"/>
      <c r="Y969" s="2"/>
      <c r="Z969" s="2"/>
      <c r="AA969" s="2"/>
      <c r="AN969" s="2"/>
      <c r="AO969" s="2"/>
      <c r="AP969" s="2"/>
      <c r="AQ969" s="2"/>
    </row>
    <row r="970" spans="2:43" x14ac:dyDescent="0.2">
      <c r="B970" s="2"/>
      <c r="C970" s="2"/>
      <c r="D970" s="37"/>
      <c r="E970" s="3"/>
      <c r="F970" s="38"/>
      <c r="G970" s="39"/>
      <c r="H970" s="2"/>
      <c r="I970" s="2"/>
      <c r="J970" s="2"/>
      <c r="K970" s="2"/>
      <c r="X970" s="2"/>
      <c r="Y970" s="2"/>
      <c r="Z970" s="2"/>
      <c r="AA970" s="2"/>
      <c r="AN970" s="2"/>
      <c r="AO970" s="2"/>
      <c r="AP970" s="2"/>
      <c r="AQ970" s="2"/>
    </row>
    <row r="971" spans="2:43" x14ac:dyDescent="0.2">
      <c r="B971" s="2"/>
      <c r="C971" s="2"/>
      <c r="D971" s="37"/>
      <c r="E971" s="3"/>
      <c r="F971" s="38"/>
      <c r="G971" s="39"/>
      <c r="H971" s="2"/>
      <c r="I971" s="2"/>
      <c r="J971" s="2"/>
      <c r="K971" s="2"/>
      <c r="X971" s="2"/>
      <c r="Y971" s="2"/>
      <c r="Z971" s="2"/>
      <c r="AA971" s="2"/>
      <c r="AN971" s="2"/>
      <c r="AO971" s="2"/>
      <c r="AP971" s="2"/>
      <c r="AQ971" s="2"/>
    </row>
    <row r="972" spans="2:43" x14ac:dyDescent="0.2">
      <c r="B972" s="2"/>
      <c r="C972" s="2"/>
      <c r="D972" s="37"/>
      <c r="E972" s="3"/>
      <c r="F972" s="38"/>
      <c r="G972" s="39"/>
      <c r="H972" s="2"/>
      <c r="I972" s="2"/>
      <c r="J972" s="2"/>
      <c r="K972" s="2"/>
      <c r="X972" s="2"/>
      <c r="Y972" s="2"/>
      <c r="Z972" s="2"/>
      <c r="AA972" s="2"/>
      <c r="AN972" s="2"/>
      <c r="AO972" s="2"/>
      <c r="AP972" s="2"/>
      <c r="AQ972" s="2"/>
    </row>
    <row r="973" spans="2:43" x14ac:dyDescent="0.2">
      <c r="B973" s="2"/>
      <c r="C973" s="2"/>
      <c r="D973" s="37"/>
      <c r="E973" s="3"/>
      <c r="F973" s="38"/>
      <c r="G973" s="39"/>
      <c r="H973" s="2"/>
      <c r="I973" s="2"/>
      <c r="J973" s="2"/>
      <c r="K973" s="2"/>
      <c r="X973" s="2"/>
      <c r="Y973" s="2"/>
      <c r="Z973" s="2"/>
      <c r="AA973" s="2"/>
      <c r="AN973" s="2"/>
      <c r="AO973" s="2"/>
      <c r="AP973" s="2"/>
      <c r="AQ973" s="2"/>
    </row>
    <row r="974" spans="2:43" x14ac:dyDescent="0.2">
      <c r="B974" s="2"/>
      <c r="C974" s="2"/>
      <c r="D974" s="37"/>
      <c r="E974" s="3"/>
      <c r="F974" s="38"/>
      <c r="G974" s="39"/>
      <c r="H974" s="2"/>
      <c r="I974" s="2"/>
      <c r="J974" s="2"/>
      <c r="K974" s="2"/>
      <c r="X974" s="2"/>
      <c r="Y974" s="2"/>
      <c r="Z974" s="2"/>
      <c r="AA974" s="2"/>
      <c r="AN974" s="2"/>
      <c r="AO974" s="2"/>
      <c r="AP974" s="2"/>
      <c r="AQ974" s="2"/>
    </row>
    <row r="975" spans="2:43" x14ac:dyDescent="0.2">
      <c r="B975" s="2"/>
      <c r="C975" s="2"/>
      <c r="D975" s="37"/>
      <c r="E975" s="3"/>
      <c r="F975" s="38"/>
      <c r="G975" s="39"/>
      <c r="H975" s="2"/>
      <c r="I975" s="2"/>
      <c r="J975" s="2"/>
      <c r="K975" s="2"/>
      <c r="X975" s="2"/>
      <c r="Y975" s="2"/>
      <c r="Z975" s="2"/>
      <c r="AA975" s="2"/>
      <c r="AN975" s="2"/>
      <c r="AO975" s="2"/>
      <c r="AP975" s="2"/>
      <c r="AQ975" s="2"/>
    </row>
    <row r="976" spans="2:43" x14ac:dyDescent="0.2">
      <c r="B976" s="2"/>
      <c r="C976" s="2"/>
      <c r="D976" s="37"/>
      <c r="E976" s="3"/>
      <c r="F976" s="38"/>
      <c r="G976" s="39"/>
      <c r="H976" s="2"/>
      <c r="I976" s="2"/>
      <c r="J976" s="2"/>
      <c r="K976" s="2"/>
      <c r="X976" s="2"/>
      <c r="Y976" s="2"/>
      <c r="Z976" s="2"/>
      <c r="AA976" s="2"/>
      <c r="AN976" s="2"/>
      <c r="AO976" s="2"/>
      <c r="AP976" s="2"/>
      <c r="AQ976" s="2"/>
    </row>
    <row r="977" spans="2:43" x14ac:dyDescent="0.2">
      <c r="B977" s="2"/>
      <c r="C977" s="2"/>
      <c r="D977" s="37"/>
      <c r="E977" s="3"/>
      <c r="F977" s="38"/>
      <c r="G977" s="39"/>
      <c r="H977" s="2"/>
      <c r="I977" s="2"/>
      <c r="J977" s="2"/>
      <c r="K977" s="2"/>
      <c r="X977" s="2"/>
      <c r="Y977" s="2"/>
      <c r="Z977" s="2"/>
      <c r="AA977" s="2"/>
      <c r="AN977" s="2"/>
      <c r="AO977" s="2"/>
      <c r="AP977" s="2"/>
      <c r="AQ977" s="2"/>
    </row>
    <row r="978" spans="2:43" x14ac:dyDescent="0.2">
      <c r="B978" s="2"/>
      <c r="C978" s="2"/>
      <c r="D978" s="37"/>
      <c r="E978" s="3"/>
      <c r="F978" s="38"/>
      <c r="G978" s="39"/>
      <c r="H978" s="2"/>
      <c r="I978" s="2"/>
      <c r="J978" s="2"/>
      <c r="K978" s="2"/>
      <c r="X978" s="2"/>
      <c r="Y978" s="2"/>
      <c r="Z978" s="2"/>
      <c r="AA978" s="2"/>
      <c r="AN978" s="2"/>
      <c r="AO978" s="2"/>
      <c r="AP978" s="2"/>
      <c r="AQ978" s="2"/>
    </row>
    <row r="979" spans="2:43" x14ac:dyDescent="0.2">
      <c r="B979" s="2"/>
      <c r="C979" s="2"/>
      <c r="D979" s="37"/>
      <c r="E979" s="3"/>
      <c r="F979" s="38"/>
      <c r="G979" s="39"/>
      <c r="H979" s="2"/>
      <c r="I979" s="2"/>
      <c r="J979" s="2"/>
      <c r="K979" s="2"/>
      <c r="X979" s="2"/>
      <c r="Y979" s="2"/>
      <c r="Z979" s="2"/>
      <c r="AA979" s="2"/>
      <c r="AN979" s="2"/>
      <c r="AO979" s="2"/>
      <c r="AP979" s="2"/>
      <c r="AQ979" s="2"/>
    </row>
    <row r="980" spans="2:43" x14ac:dyDescent="0.2">
      <c r="B980" s="2"/>
      <c r="C980" s="2"/>
      <c r="D980" s="37"/>
      <c r="E980" s="3"/>
      <c r="F980" s="38"/>
      <c r="G980" s="39"/>
      <c r="H980" s="2"/>
      <c r="I980" s="2"/>
      <c r="J980" s="2"/>
      <c r="K980" s="2"/>
      <c r="X980" s="2"/>
      <c r="Y980" s="2"/>
      <c r="Z980" s="2"/>
      <c r="AA980" s="2"/>
      <c r="AN980" s="2"/>
      <c r="AO980" s="2"/>
      <c r="AP980" s="2"/>
      <c r="AQ980" s="2"/>
    </row>
    <row r="981" spans="2:43" x14ac:dyDescent="0.2">
      <c r="B981" s="2"/>
      <c r="C981" s="2"/>
      <c r="D981" s="37"/>
      <c r="E981" s="3"/>
      <c r="F981" s="38"/>
      <c r="G981" s="39"/>
      <c r="H981" s="2"/>
      <c r="I981" s="2"/>
      <c r="J981" s="2"/>
      <c r="K981" s="2"/>
      <c r="X981" s="2"/>
      <c r="Y981" s="2"/>
      <c r="Z981" s="2"/>
      <c r="AA981" s="2"/>
      <c r="AN981" s="2"/>
      <c r="AO981" s="2"/>
      <c r="AP981" s="2"/>
      <c r="AQ981" s="2"/>
    </row>
    <row r="982" spans="2:43" x14ac:dyDescent="0.2">
      <c r="B982" s="2"/>
      <c r="C982" s="2"/>
      <c r="D982" s="37"/>
      <c r="E982" s="3"/>
      <c r="F982" s="38"/>
      <c r="G982" s="39"/>
      <c r="H982" s="2"/>
      <c r="I982" s="2"/>
      <c r="J982" s="2"/>
      <c r="K982" s="2"/>
      <c r="X982" s="2"/>
      <c r="Y982" s="2"/>
      <c r="Z982" s="2"/>
      <c r="AA982" s="2"/>
      <c r="AN982" s="2"/>
      <c r="AO982" s="2"/>
      <c r="AP982" s="2"/>
      <c r="AQ982" s="2"/>
    </row>
    <row r="983" spans="2:43" x14ac:dyDescent="0.2">
      <c r="B983" s="2"/>
      <c r="C983" s="2"/>
      <c r="D983" s="37"/>
      <c r="E983" s="3"/>
      <c r="F983" s="38"/>
      <c r="G983" s="39"/>
      <c r="H983" s="2"/>
      <c r="I983" s="2"/>
      <c r="J983" s="2"/>
      <c r="K983" s="2"/>
      <c r="X983" s="2"/>
      <c r="Y983" s="2"/>
      <c r="Z983" s="2"/>
      <c r="AA983" s="2"/>
      <c r="AN983" s="2"/>
      <c r="AO983" s="2"/>
      <c r="AP983" s="2"/>
      <c r="AQ983" s="2"/>
    </row>
    <row r="984" spans="2:43" x14ac:dyDescent="0.2">
      <c r="B984" s="2"/>
      <c r="C984" s="2"/>
      <c r="D984" s="37"/>
      <c r="E984" s="3"/>
      <c r="F984" s="38"/>
      <c r="G984" s="39"/>
      <c r="H984" s="2"/>
      <c r="I984" s="2"/>
      <c r="J984" s="2"/>
      <c r="K984" s="2"/>
      <c r="X984" s="2"/>
      <c r="Y984" s="2"/>
      <c r="Z984" s="2"/>
      <c r="AA984" s="2"/>
      <c r="AN984" s="2"/>
      <c r="AO984" s="2"/>
      <c r="AP984" s="2"/>
      <c r="AQ984" s="2"/>
    </row>
    <row r="985" spans="2:43" x14ac:dyDescent="0.2">
      <c r="B985" s="2"/>
      <c r="C985" s="2"/>
      <c r="D985" s="37"/>
      <c r="E985" s="3"/>
      <c r="F985" s="38"/>
      <c r="G985" s="39"/>
      <c r="H985" s="2"/>
      <c r="I985" s="2"/>
      <c r="J985" s="2"/>
      <c r="K985" s="2"/>
      <c r="X985" s="2"/>
      <c r="Y985" s="2"/>
      <c r="Z985" s="2"/>
      <c r="AA985" s="2"/>
      <c r="AN985" s="2"/>
      <c r="AO985" s="2"/>
      <c r="AP985" s="2"/>
      <c r="AQ985" s="2"/>
    </row>
    <row r="986" spans="2:43" x14ac:dyDescent="0.2">
      <c r="B986" s="2"/>
      <c r="C986" s="2"/>
      <c r="D986" s="37"/>
      <c r="E986" s="3"/>
      <c r="F986" s="38"/>
      <c r="G986" s="39"/>
      <c r="H986" s="2"/>
      <c r="I986" s="2"/>
      <c r="J986" s="2"/>
      <c r="K986" s="2"/>
      <c r="X986" s="2"/>
      <c r="Y986" s="2"/>
      <c r="Z986" s="2"/>
      <c r="AA986" s="2"/>
      <c r="AN986" s="2"/>
      <c r="AO986" s="2"/>
      <c r="AP986" s="2"/>
      <c r="AQ986" s="2"/>
    </row>
    <row r="987" spans="2:43" x14ac:dyDescent="0.2">
      <c r="B987" s="2"/>
      <c r="C987" s="2"/>
      <c r="D987" s="37"/>
      <c r="E987" s="3"/>
      <c r="F987" s="38"/>
      <c r="G987" s="39"/>
      <c r="H987" s="2"/>
      <c r="I987" s="2"/>
      <c r="J987" s="2"/>
      <c r="K987" s="2"/>
      <c r="X987" s="2"/>
      <c r="Y987" s="2"/>
      <c r="Z987" s="2"/>
      <c r="AA987" s="2"/>
      <c r="AN987" s="2"/>
      <c r="AO987" s="2"/>
      <c r="AP987" s="2"/>
      <c r="AQ987" s="2"/>
    </row>
    <row r="988" spans="2:43" x14ac:dyDescent="0.2">
      <c r="B988" s="2"/>
      <c r="C988" s="2"/>
      <c r="D988" s="37"/>
      <c r="E988" s="3"/>
      <c r="F988" s="38"/>
      <c r="G988" s="39"/>
      <c r="H988" s="2"/>
      <c r="I988" s="2"/>
      <c r="J988" s="2"/>
      <c r="K988" s="2"/>
      <c r="X988" s="2"/>
      <c r="Y988" s="2"/>
      <c r="Z988" s="2"/>
      <c r="AA988" s="2"/>
      <c r="AN988" s="2"/>
      <c r="AO988" s="2"/>
      <c r="AP988" s="2"/>
      <c r="AQ988" s="2"/>
    </row>
    <row r="989" spans="2:43" x14ac:dyDescent="0.2">
      <c r="B989" s="2"/>
      <c r="C989" s="2"/>
      <c r="D989" s="37"/>
      <c r="E989" s="3"/>
      <c r="F989" s="38"/>
      <c r="G989" s="39"/>
      <c r="H989" s="2"/>
      <c r="I989" s="2"/>
      <c r="J989" s="2"/>
      <c r="K989" s="2"/>
      <c r="X989" s="2"/>
      <c r="Y989" s="2"/>
      <c r="Z989" s="2"/>
      <c r="AA989" s="2"/>
      <c r="AN989" s="2"/>
      <c r="AO989" s="2"/>
      <c r="AP989" s="2"/>
      <c r="AQ989" s="2"/>
    </row>
    <row r="990" spans="2:43" x14ac:dyDescent="0.2">
      <c r="B990" s="2"/>
      <c r="C990" s="2"/>
      <c r="D990" s="37"/>
      <c r="E990" s="3"/>
      <c r="F990" s="38"/>
      <c r="G990" s="39"/>
      <c r="H990" s="2"/>
      <c r="I990" s="2"/>
      <c r="J990" s="2"/>
      <c r="K990" s="2"/>
      <c r="X990" s="2"/>
      <c r="Y990" s="2"/>
      <c r="Z990" s="2"/>
      <c r="AA990" s="2"/>
      <c r="AN990" s="2"/>
      <c r="AO990" s="2"/>
      <c r="AP990" s="2"/>
      <c r="AQ990" s="2"/>
    </row>
    <row r="991" spans="2:43" x14ac:dyDescent="0.2">
      <c r="B991" s="2"/>
      <c r="C991" s="2"/>
      <c r="D991" s="37"/>
      <c r="E991" s="3"/>
      <c r="F991" s="38"/>
      <c r="G991" s="39"/>
      <c r="H991" s="2"/>
      <c r="I991" s="2"/>
      <c r="J991" s="2"/>
      <c r="K991" s="2"/>
      <c r="X991" s="2"/>
      <c r="Y991" s="2"/>
      <c r="Z991" s="2"/>
      <c r="AA991" s="2"/>
      <c r="AN991" s="2"/>
      <c r="AO991" s="2"/>
      <c r="AP991" s="2"/>
      <c r="AQ991" s="2"/>
    </row>
    <row r="992" spans="2:43" x14ac:dyDescent="0.2">
      <c r="B992" s="2"/>
      <c r="C992" s="2"/>
      <c r="D992" s="37"/>
      <c r="E992" s="3"/>
      <c r="F992" s="38"/>
      <c r="G992" s="39"/>
      <c r="H992" s="2"/>
      <c r="I992" s="2"/>
      <c r="J992" s="2"/>
      <c r="K992" s="2"/>
      <c r="X992" s="2"/>
      <c r="Y992" s="2"/>
      <c r="Z992" s="2"/>
      <c r="AA992" s="2"/>
      <c r="AN992" s="2"/>
      <c r="AO992" s="2"/>
      <c r="AP992" s="2"/>
      <c r="AQ992" s="2"/>
    </row>
    <row r="993" spans="2:43" x14ac:dyDescent="0.2">
      <c r="B993" s="2"/>
      <c r="C993" s="2"/>
      <c r="D993" s="37"/>
      <c r="E993" s="3"/>
      <c r="F993" s="38"/>
      <c r="G993" s="39"/>
      <c r="H993" s="2"/>
      <c r="I993" s="2"/>
      <c r="J993" s="2"/>
      <c r="K993" s="2"/>
      <c r="X993" s="2"/>
      <c r="Y993" s="2"/>
      <c r="Z993" s="2"/>
      <c r="AA993" s="2"/>
      <c r="AN993" s="2"/>
      <c r="AO993" s="2"/>
      <c r="AP993" s="2"/>
      <c r="AQ993" s="2"/>
    </row>
    <row r="994" spans="2:43" x14ac:dyDescent="0.2">
      <c r="B994" s="2"/>
      <c r="C994" s="2"/>
      <c r="D994" s="37"/>
      <c r="E994" s="3"/>
      <c r="F994" s="38"/>
      <c r="G994" s="39"/>
      <c r="H994" s="2"/>
      <c r="I994" s="2"/>
      <c r="J994" s="2"/>
      <c r="K994" s="2"/>
      <c r="X994" s="2"/>
      <c r="Y994" s="2"/>
      <c r="Z994" s="2"/>
      <c r="AA994" s="2"/>
      <c r="AN994" s="2"/>
      <c r="AO994" s="2"/>
      <c r="AP994" s="2"/>
      <c r="AQ994" s="2"/>
    </row>
    <row r="995" spans="2:43" x14ac:dyDescent="0.2">
      <c r="B995" s="2"/>
      <c r="C995" s="2"/>
      <c r="D995" s="37"/>
      <c r="E995" s="3"/>
      <c r="F995" s="38"/>
      <c r="G995" s="39"/>
      <c r="H995" s="2"/>
      <c r="I995" s="2"/>
      <c r="J995" s="2"/>
      <c r="K995" s="2"/>
      <c r="X995" s="2"/>
      <c r="Y995" s="2"/>
      <c r="Z995" s="2"/>
      <c r="AA995" s="2"/>
      <c r="AN995" s="2"/>
      <c r="AO995" s="2"/>
      <c r="AP995" s="2"/>
      <c r="AQ995" s="2"/>
    </row>
    <row r="996" spans="2:43" x14ac:dyDescent="0.2">
      <c r="B996" s="2"/>
      <c r="C996" s="2"/>
      <c r="D996" s="37"/>
      <c r="E996" s="3"/>
      <c r="F996" s="38"/>
      <c r="G996" s="39"/>
      <c r="H996" s="2"/>
      <c r="I996" s="2"/>
      <c r="J996" s="2"/>
      <c r="K996" s="2"/>
      <c r="X996" s="2"/>
      <c r="Y996" s="2"/>
      <c r="Z996" s="2"/>
      <c r="AA996" s="2"/>
      <c r="AN996" s="2"/>
      <c r="AO996" s="2"/>
      <c r="AP996" s="2"/>
      <c r="AQ996" s="2"/>
    </row>
    <row r="997" spans="2:43" x14ac:dyDescent="0.2">
      <c r="B997" s="2"/>
      <c r="C997" s="2"/>
      <c r="D997" s="37"/>
      <c r="E997" s="3"/>
      <c r="F997" s="38"/>
      <c r="G997" s="39"/>
      <c r="H997" s="2"/>
      <c r="I997" s="2"/>
      <c r="J997" s="2"/>
      <c r="K997" s="2"/>
      <c r="X997" s="2"/>
      <c r="Y997" s="2"/>
      <c r="Z997" s="2"/>
      <c r="AA997" s="2"/>
      <c r="AN997" s="2"/>
      <c r="AO997" s="2"/>
      <c r="AP997" s="2"/>
      <c r="AQ997" s="2"/>
    </row>
    <row r="998" spans="2:43" x14ac:dyDescent="0.2">
      <c r="B998" s="2"/>
      <c r="C998" s="2"/>
      <c r="D998" s="37"/>
      <c r="E998" s="3"/>
      <c r="F998" s="38"/>
      <c r="G998" s="39"/>
      <c r="H998" s="2"/>
      <c r="I998" s="2"/>
      <c r="J998" s="2"/>
      <c r="K998" s="2"/>
      <c r="X998" s="2"/>
      <c r="Y998" s="2"/>
      <c r="Z998" s="2"/>
      <c r="AA998" s="2"/>
      <c r="AN998" s="2"/>
      <c r="AO998" s="2"/>
      <c r="AP998" s="2"/>
      <c r="AQ998" s="2"/>
    </row>
    <row r="999" spans="2:43" x14ac:dyDescent="0.2">
      <c r="B999" s="2"/>
      <c r="C999" s="2"/>
      <c r="D999" s="37"/>
      <c r="E999" s="3"/>
      <c r="F999" s="38"/>
      <c r="G999" s="39"/>
      <c r="H999" s="2"/>
      <c r="I999" s="2"/>
      <c r="J999" s="2"/>
      <c r="K999" s="2"/>
      <c r="X999" s="2"/>
      <c r="Y999" s="2"/>
      <c r="Z999" s="2"/>
      <c r="AA999" s="2"/>
      <c r="AN999" s="2"/>
      <c r="AO999" s="2"/>
      <c r="AP999" s="2"/>
      <c r="AQ999" s="2"/>
    </row>
    <row r="1000" spans="2:43" x14ac:dyDescent="0.2">
      <c r="B1000" s="2"/>
      <c r="C1000" s="2"/>
      <c r="D1000" s="37"/>
      <c r="E1000" s="3"/>
      <c r="F1000" s="38"/>
      <c r="G1000" s="39"/>
      <c r="H1000" s="2"/>
      <c r="I1000" s="2"/>
      <c r="J1000" s="2"/>
      <c r="K1000" s="2"/>
      <c r="X1000" s="2"/>
      <c r="Y1000" s="2"/>
      <c r="Z1000" s="2"/>
      <c r="AA1000" s="2"/>
      <c r="AN1000" s="2"/>
      <c r="AO1000" s="2"/>
      <c r="AP1000" s="2"/>
      <c r="AQ1000" s="2"/>
    </row>
    <row r="1001" spans="2:43" x14ac:dyDescent="0.2">
      <c r="B1001" s="2"/>
      <c r="C1001" s="2"/>
      <c r="D1001" s="37"/>
      <c r="E1001" s="3"/>
      <c r="F1001" s="38"/>
      <c r="G1001" s="39"/>
      <c r="H1001" s="2"/>
      <c r="I1001" s="2"/>
      <c r="J1001" s="2"/>
      <c r="K1001" s="2"/>
      <c r="X1001" s="2"/>
      <c r="Y1001" s="2"/>
      <c r="Z1001" s="2"/>
      <c r="AA1001" s="2"/>
      <c r="AN1001" s="2"/>
      <c r="AO1001" s="2"/>
      <c r="AP1001" s="2"/>
      <c r="AQ1001" s="2"/>
    </row>
    <row r="1002" spans="2:43" x14ac:dyDescent="0.2">
      <c r="B1002" s="2"/>
      <c r="C1002" s="2"/>
      <c r="D1002" s="37"/>
      <c r="E1002" s="3"/>
      <c r="F1002" s="38"/>
      <c r="G1002" s="39"/>
      <c r="H1002" s="2"/>
      <c r="I1002" s="2"/>
      <c r="J1002" s="2"/>
      <c r="K1002" s="2"/>
      <c r="X1002" s="2"/>
      <c r="Y1002" s="2"/>
      <c r="Z1002" s="2"/>
      <c r="AA1002" s="2"/>
      <c r="AN1002" s="2"/>
      <c r="AO1002" s="2"/>
      <c r="AP1002" s="2"/>
      <c r="AQ1002" s="2"/>
    </row>
    <row r="1003" spans="2:43" x14ac:dyDescent="0.2">
      <c r="B1003" s="2"/>
      <c r="C1003" s="2"/>
      <c r="D1003" s="37"/>
      <c r="E1003" s="3"/>
      <c r="F1003" s="38"/>
      <c r="G1003" s="39"/>
      <c r="H1003" s="2"/>
      <c r="I1003" s="2"/>
      <c r="J1003" s="2"/>
      <c r="K1003" s="2"/>
      <c r="X1003" s="2"/>
      <c r="Y1003" s="2"/>
      <c r="Z1003" s="2"/>
      <c r="AA1003" s="2"/>
      <c r="AN1003" s="2"/>
      <c r="AO1003" s="2"/>
      <c r="AP1003" s="2"/>
      <c r="AQ1003" s="2"/>
    </row>
    <row r="1004" spans="2:43" x14ac:dyDescent="0.2">
      <c r="B1004" s="2"/>
      <c r="C1004" s="2"/>
      <c r="D1004" s="37"/>
      <c r="E1004" s="3"/>
      <c r="F1004" s="38"/>
      <c r="G1004" s="39"/>
      <c r="H1004" s="2"/>
      <c r="I1004" s="2"/>
      <c r="J1004" s="2"/>
      <c r="K1004" s="2"/>
      <c r="X1004" s="2"/>
      <c r="Y1004" s="2"/>
      <c r="Z1004" s="2"/>
      <c r="AA1004" s="2"/>
      <c r="AN1004" s="2"/>
      <c r="AO1004" s="2"/>
      <c r="AP1004" s="2"/>
      <c r="AQ1004" s="2"/>
    </row>
    <row r="1005" spans="2:43" x14ac:dyDescent="0.2">
      <c r="B1005" s="2"/>
      <c r="C1005" s="2"/>
      <c r="D1005" s="37"/>
      <c r="E1005" s="3"/>
      <c r="F1005" s="38"/>
      <c r="G1005" s="39"/>
      <c r="H1005" s="2"/>
      <c r="I1005" s="2"/>
      <c r="J1005" s="2"/>
      <c r="K1005" s="2"/>
      <c r="X1005" s="2"/>
      <c r="Y1005" s="2"/>
      <c r="Z1005" s="2"/>
      <c r="AA1005" s="2"/>
      <c r="AN1005" s="2"/>
      <c r="AO1005" s="2"/>
      <c r="AP1005" s="2"/>
      <c r="AQ1005" s="2"/>
    </row>
    <row r="1006" spans="2:43" x14ac:dyDescent="0.2">
      <c r="B1006" s="2"/>
      <c r="C1006" s="2"/>
      <c r="D1006" s="37"/>
      <c r="E1006" s="3"/>
      <c r="F1006" s="38"/>
      <c r="G1006" s="39"/>
      <c r="H1006" s="2"/>
      <c r="I1006" s="2"/>
      <c r="J1006" s="2"/>
      <c r="K1006" s="2"/>
      <c r="X1006" s="2"/>
      <c r="Y1006" s="2"/>
      <c r="Z1006" s="2"/>
      <c r="AA1006" s="2"/>
      <c r="AN1006" s="2"/>
      <c r="AO1006" s="2"/>
      <c r="AP1006" s="2"/>
      <c r="AQ1006" s="2"/>
    </row>
    <row r="1007" spans="2:43" x14ac:dyDescent="0.2">
      <c r="B1007" s="2"/>
      <c r="C1007" s="2"/>
      <c r="D1007" s="37"/>
      <c r="E1007" s="3"/>
      <c r="F1007" s="38"/>
      <c r="G1007" s="39"/>
      <c r="H1007" s="2"/>
      <c r="I1007" s="2"/>
      <c r="J1007" s="2"/>
      <c r="K1007" s="2"/>
      <c r="X1007" s="2"/>
      <c r="Y1007" s="2"/>
      <c r="Z1007" s="2"/>
      <c r="AA1007" s="2"/>
      <c r="AN1007" s="2"/>
      <c r="AO1007" s="2"/>
      <c r="AP1007" s="2"/>
      <c r="AQ1007" s="2"/>
    </row>
    <row r="1008" spans="2:43" x14ac:dyDescent="0.2">
      <c r="B1008" s="2"/>
      <c r="C1008" s="2"/>
      <c r="D1008" s="37"/>
      <c r="E1008" s="3"/>
      <c r="F1008" s="38"/>
      <c r="G1008" s="39"/>
      <c r="H1008" s="2"/>
      <c r="I1008" s="2"/>
      <c r="J1008" s="2"/>
      <c r="K1008" s="2"/>
      <c r="X1008" s="2"/>
      <c r="Y1008" s="2"/>
      <c r="Z1008" s="2"/>
      <c r="AA1008" s="2"/>
      <c r="AN1008" s="2"/>
      <c r="AO1008" s="2"/>
      <c r="AP1008" s="2"/>
      <c r="AQ1008" s="2"/>
    </row>
    <row r="1009" spans="2:43" x14ac:dyDescent="0.2">
      <c r="B1009" s="2"/>
      <c r="C1009" s="2"/>
      <c r="D1009" s="37"/>
      <c r="E1009" s="3"/>
      <c r="F1009" s="38"/>
      <c r="G1009" s="39"/>
      <c r="H1009" s="2"/>
      <c r="I1009" s="2"/>
      <c r="J1009" s="2"/>
      <c r="K1009" s="2"/>
      <c r="X1009" s="2"/>
      <c r="Y1009" s="2"/>
      <c r="Z1009" s="2"/>
      <c r="AA1009" s="2"/>
      <c r="AN1009" s="2"/>
      <c r="AO1009" s="2"/>
      <c r="AP1009" s="2"/>
      <c r="AQ1009" s="2"/>
    </row>
    <row r="1010" spans="2:43" x14ac:dyDescent="0.2">
      <c r="B1010" s="2"/>
      <c r="C1010" s="2"/>
      <c r="D1010" s="37"/>
      <c r="E1010" s="3"/>
      <c r="F1010" s="38"/>
      <c r="G1010" s="39"/>
      <c r="H1010" s="2"/>
      <c r="I1010" s="2"/>
      <c r="J1010" s="2"/>
      <c r="K1010" s="2"/>
      <c r="X1010" s="2"/>
      <c r="Y1010" s="2"/>
      <c r="Z1010" s="2"/>
      <c r="AA1010" s="2"/>
      <c r="AN1010" s="2"/>
      <c r="AO1010" s="2"/>
      <c r="AP1010" s="2"/>
      <c r="AQ1010" s="2"/>
    </row>
    <row r="1011" spans="2:43" x14ac:dyDescent="0.2">
      <c r="B1011" s="2"/>
      <c r="C1011" s="2"/>
      <c r="D1011" s="37"/>
      <c r="E1011" s="3"/>
      <c r="F1011" s="38"/>
      <c r="G1011" s="39"/>
      <c r="H1011" s="2"/>
      <c r="I1011" s="2"/>
      <c r="J1011" s="2"/>
      <c r="K1011" s="2"/>
      <c r="X1011" s="2"/>
      <c r="Y1011" s="2"/>
      <c r="Z1011" s="2"/>
      <c r="AA1011" s="2"/>
      <c r="AN1011" s="2"/>
      <c r="AO1011" s="2"/>
      <c r="AP1011" s="2"/>
      <c r="AQ1011" s="2"/>
    </row>
    <row r="1012" spans="2:43" x14ac:dyDescent="0.2">
      <c r="B1012" s="2"/>
      <c r="C1012" s="2"/>
      <c r="D1012" s="37"/>
      <c r="E1012" s="3"/>
      <c r="F1012" s="38"/>
      <c r="G1012" s="39"/>
      <c r="H1012" s="2"/>
      <c r="I1012" s="2"/>
      <c r="J1012" s="2"/>
      <c r="K1012" s="2"/>
      <c r="X1012" s="2"/>
      <c r="Y1012" s="2"/>
      <c r="Z1012" s="2"/>
      <c r="AA1012" s="2"/>
      <c r="AN1012" s="2"/>
      <c r="AO1012" s="2"/>
      <c r="AP1012" s="2"/>
      <c r="AQ1012" s="2"/>
    </row>
    <row r="1013" spans="2:43" x14ac:dyDescent="0.2">
      <c r="B1013" s="2"/>
      <c r="C1013" s="2"/>
      <c r="D1013" s="37"/>
      <c r="E1013" s="3"/>
      <c r="F1013" s="38"/>
      <c r="G1013" s="39"/>
      <c r="H1013" s="2"/>
      <c r="I1013" s="2"/>
      <c r="J1013" s="2"/>
      <c r="K1013" s="2"/>
      <c r="X1013" s="2"/>
      <c r="Y1013" s="2"/>
      <c r="Z1013" s="2"/>
      <c r="AA1013" s="2"/>
      <c r="AN1013" s="2"/>
      <c r="AO1013" s="2"/>
      <c r="AP1013" s="2"/>
      <c r="AQ1013" s="2"/>
    </row>
    <row r="1014" spans="2:43" x14ac:dyDescent="0.2">
      <c r="B1014" s="2"/>
      <c r="C1014" s="2"/>
      <c r="D1014" s="37"/>
      <c r="E1014" s="3"/>
      <c r="F1014" s="38"/>
      <c r="G1014" s="39"/>
      <c r="H1014" s="2"/>
      <c r="I1014" s="2"/>
      <c r="J1014" s="2"/>
      <c r="K1014" s="2"/>
      <c r="X1014" s="2"/>
      <c r="Y1014" s="2"/>
      <c r="Z1014" s="2"/>
      <c r="AA1014" s="2"/>
      <c r="AN1014" s="2"/>
      <c r="AO1014" s="2"/>
      <c r="AP1014" s="2"/>
      <c r="AQ1014" s="2"/>
    </row>
    <row r="1015" spans="2:43" x14ac:dyDescent="0.2">
      <c r="B1015" s="2"/>
      <c r="C1015" s="2"/>
      <c r="D1015" s="37"/>
      <c r="E1015" s="3"/>
      <c r="F1015" s="38"/>
      <c r="G1015" s="39"/>
      <c r="H1015" s="2"/>
      <c r="I1015" s="2"/>
      <c r="J1015" s="2"/>
      <c r="K1015" s="2"/>
      <c r="X1015" s="2"/>
      <c r="Y1015" s="2"/>
      <c r="Z1015" s="2"/>
      <c r="AA1015" s="2"/>
      <c r="AN1015" s="2"/>
      <c r="AO1015" s="2"/>
      <c r="AP1015" s="2"/>
      <c r="AQ1015" s="2"/>
    </row>
    <row r="1016" spans="2:43" x14ac:dyDescent="0.2">
      <c r="B1016" s="2"/>
      <c r="C1016" s="2"/>
      <c r="D1016" s="37"/>
      <c r="E1016" s="3"/>
      <c r="F1016" s="38"/>
      <c r="G1016" s="39"/>
      <c r="H1016" s="2"/>
      <c r="I1016" s="2"/>
      <c r="J1016" s="2"/>
      <c r="K1016" s="2"/>
      <c r="X1016" s="2"/>
      <c r="Y1016" s="2"/>
      <c r="Z1016" s="2"/>
      <c r="AA1016" s="2"/>
      <c r="AN1016" s="2"/>
      <c r="AO1016" s="2"/>
      <c r="AP1016" s="2"/>
      <c r="AQ1016" s="2"/>
    </row>
    <row r="1017" spans="2:43" x14ac:dyDescent="0.2">
      <c r="B1017" s="2"/>
      <c r="C1017" s="2"/>
      <c r="D1017" s="37"/>
      <c r="E1017" s="3"/>
      <c r="F1017" s="38"/>
      <c r="G1017" s="39"/>
      <c r="H1017" s="2"/>
      <c r="I1017" s="2"/>
      <c r="J1017" s="2"/>
      <c r="K1017" s="2"/>
      <c r="X1017" s="2"/>
      <c r="Y1017" s="2"/>
      <c r="Z1017" s="2"/>
      <c r="AA1017" s="2"/>
      <c r="AN1017" s="2"/>
      <c r="AO1017" s="2"/>
      <c r="AP1017" s="2"/>
      <c r="AQ1017" s="2"/>
    </row>
    <row r="1018" spans="2:43" x14ac:dyDescent="0.2">
      <c r="B1018" s="2"/>
      <c r="C1018" s="2"/>
      <c r="D1018" s="37"/>
      <c r="E1018" s="3"/>
      <c r="F1018" s="38"/>
      <c r="G1018" s="39"/>
      <c r="H1018" s="2"/>
      <c r="I1018" s="2"/>
      <c r="J1018" s="2"/>
      <c r="K1018" s="2"/>
      <c r="X1018" s="2"/>
      <c r="Y1018" s="2"/>
      <c r="Z1018" s="2"/>
      <c r="AA1018" s="2"/>
      <c r="AN1018" s="2"/>
      <c r="AO1018" s="2"/>
      <c r="AP1018" s="2"/>
      <c r="AQ1018" s="2"/>
    </row>
    <row r="1019" spans="2:43" x14ac:dyDescent="0.2">
      <c r="B1019" s="2"/>
      <c r="C1019" s="2"/>
      <c r="D1019" s="37"/>
      <c r="E1019" s="3"/>
      <c r="F1019" s="38"/>
      <c r="G1019" s="39"/>
      <c r="H1019" s="2"/>
      <c r="I1019" s="2"/>
      <c r="J1019" s="2"/>
      <c r="K1019" s="2"/>
      <c r="X1019" s="2"/>
      <c r="Y1019" s="2"/>
      <c r="Z1019" s="2"/>
      <c r="AA1019" s="2"/>
      <c r="AN1019" s="2"/>
      <c r="AO1019" s="2"/>
      <c r="AP1019" s="2"/>
      <c r="AQ1019" s="2"/>
    </row>
    <row r="1020" spans="2:43" x14ac:dyDescent="0.2">
      <c r="B1020" s="2"/>
      <c r="C1020" s="2"/>
      <c r="D1020" s="37"/>
      <c r="E1020" s="3"/>
      <c r="F1020" s="38"/>
      <c r="G1020" s="39"/>
      <c r="H1020" s="2"/>
      <c r="I1020" s="2"/>
      <c r="J1020" s="2"/>
      <c r="K1020" s="2"/>
      <c r="X1020" s="2"/>
      <c r="Y1020" s="2"/>
      <c r="Z1020" s="2"/>
      <c r="AA1020" s="2"/>
      <c r="AN1020" s="2"/>
      <c r="AO1020" s="2"/>
      <c r="AP1020" s="2"/>
      <c r="AQ1020" s="2"/>
    </row>
    <row r="1021" spans="2:43" x14ac:dyDescent="0.2">
      <c r="B1021" s="2"/>
      <c r="C1021" s="2"/>
      <c r="D1021" s="37"/>
      <c r="E1021" s="3"/>
      <c r="F1021" s="38"/>
      <c r="G1021" s="39"/>
      <c r="H1021" s="2"/>
      <c r="I1021" s="2"/>
      <c r="J1021" s="2"/>
      <c r="K1021" s="2"/>
      <c r="X1021" s="2"/>
      <c r="Y1021" s="2"/>
      <c r="Z1021" s="2"/>
      <c r="AA1021" s="2"/>
      <c r="AN1021" s="2"/>
      <c r="AO1021" s="2"/>
      <c r="AP1021" s="2"/>
      <c r="AQ1021" s="2"/>
    </row>
    <row r="1022" spans="2:43" x14ac:dyDescent="0.2">
      <c r="B1022" s="2"/>
      <c r="C1022" s="2"/>
      <c r="D1022" s="37"/>
      <c r="E1022" s="3"/>
      <c r="F1022" s="38"/>
      <c r="G1022" s="39"/>
      <c r="H1022" s="2"/>
      <c r="I1022" s="2"/>
      <c r="J1022" s="2"/>
      <c r="K1022" s="2"/>
      <c r="X1022" s="2"/>
      <c r="Y1022" s="2"/>
      <c r="Z1022" s="2"/>
      <c r="AA1022" s="2"/>
      <c r="AN1022" s="2"/>
      <c r="AO1022" s="2"/>
      <c r="AP1022" s="2"/>
      <c r="AQ1022" s="2"/>
    </row>
    <row r="1023" spans="2:43" x14ac:dyDescent="0.2">
      <c r="B1023" s="2"/>
      <c r="C1023" s="2"/>
      <c r="D1023" s="37"/>
      <c r="E1023" s="3"/>
      <c r="F1023" s="38"/>
      <c r="G1023" s="39"/>
      <c r="H1023" s="2"/>
      <c r="I1023" s="2"/>
      <c r="J1023" s="2"/>
      <c r="K1023" s="2"/>
      <c r="X1023" s="2"/>
      <c r="Y1023" s="2"/>
      <c r="Z1023" s="2"/>
      <c r="AA1023" s="2"/>
      <c r="AN1023" s="2"/>
      <c r="AO1023" s="2"/>
      <c r="AP1023" s="2"/>
      <c r="AQ1023" s="2"/>
    </row>
    <row r="1024" spans="2:43" x14ac:dyDescent="0.2">
      <c r="B1024" s="2"/>
      <c r="C1024" s="2"/>
      <c r="D1024" s="37"/>
      <c r="E1024" s="3"/>
      <c r="F1024" s="38"/>
      <c r="G1024" s="39"/>
      <c r="H1024" s="2"/>
      <c r="I1024" s="2"/>
      <c r="J1024" s="2"/>
      <c r="K1024" s="2"/>
      <c r="X1024" s="2"/>
      <c r="Y1024" s="2"/>
      <c r="Z1024" s="2"/>
      <c r="AA1024" s="2"/>
      <c r="AN1024" s="2"/>
      <c r="AO1024" s="2"/>
      <c r="AP1024" s="2"/>
      <c r="AQ1024" s="2"/>
    </row>
    <row r="1025" spans="2:43" x14ac:dyDescent="0.2">
      <c r="B1025" s="2"/>
      <c r="C1025" s="2"/>
      <c r="D1025" s="37"/>
      <c r="E1025" s="3"/>
      <c r="F1025" s="38"/>
      <c r="G1025" s="39"/>
      <c r="H1025" s="2"/>
      <c r="I1025" s="2"/>
      <c r="J1025" s="2"/>
      <c r="K1025" s="2"/>
      <c r="X1025" s="2"/>
      <c r="Y1025" s="2"/>
      <c r="Z1025" s="2"/>
      <c r="AA1025" s="2"/>
      <c r="AN1025" s="2"/>
      <c r="AO1025" s="2"/>
      <c r="AP1025" s="2"/>
      <c r="AQ1025" s="2"/>
    </row>
    <row r="1026" spans="2:43" x14ac:dyDescent="0.2">
      <c r="B1026" s="2"/>
      <c r="C1026" s="2"/>
      <c r="D1026" s="37"/>
      <c r="E1026" s="3"/>
      <c r="F1026" s="38"/>
      <c r="G1026" s="39"/>
      <c r="H1026" s="2"/>
      <c r="I1026" s="2"/>
      <c r="J1026" s="2"/>
      <c r="K1026" s="2"/>
      <c r="X1026" s="2"/>
      <c r="Y1026" s="2"/>
      <c r="Z1026" s="2"/>
      <c r="AA1026" s="2"/>
      <c r="AN1026" s="2"/>
      <c r="AO1026" s="2"/>
      <c r="AP1026" s="2"/>
      <c r="AQ1026" s="2"/>
    </row>
    <row r="1027" spans="2:43" x14ac:dyDescent="0.2">
      <c r="B1027" s="2"/>
      <c r="C1027" s="2"/>
      <c r="D1027" s="37"/>
      <c r="E1027" s="3"/>
      <c r="F1027" s="38"/>
      <c r="G1027" s="39"/>
      <c r="H1027" s="2"/>
      <c r="I1027" s="2"/>
      <c r="J1027" s="2"/>
      <c r="K1027" s="2"/>
      <c r="X1027" s="2"/>
      <c r="Y1027" s="2"/>
      <c r="Z1027" s="2"/>
      <c r="AA1027" s="2"/>
      <c r="AN1027" s="2"/>
      <c r="AO1027" s="2"/>
      <c r="AP1027" s="2"/>
      <c r="AQ1027" s="2"/>
    </row>
    <row r="1028" spans="2:43" x14ac:dyDescent="0.2">
      <c r="B1028" s="2"/>
      <c r="C1028" s="2"/>
      <c r="D1028" s="37"/>
      <c r="E1028" s="3"/>
      <c r="F1028" s="38"/>
      <c r="G1028" s="39"/>
      <c r="H1028" s="2"/>
      <c r="I1028" s="2"/>
      <c r="J1028" s="2"/>
      <c r="K1028" s="2"/>
      <c r="X1028" s="2"/>
      <c r="Y1028" s="2"/>
      <c r="Z1028" s="2"/>
      <c r="AA1028" s="2"/>
      <c r="AN1028" s="2"/>
      <c r="AO1028" s="2"/>
      <c r="AP1028" s="2"/>
      <c r="AQ1028" s="2"/>
    </row>
    <row r="1029" spans="2:43" x14ac:dyDescent="0.2">
      <c r="B1029" s="2"/>
      <c r="C1029" s="2"/>
      <c r="D1029" s="37"/>
      <c r="E1029" s="3"/>
      <c r="F1029" s="38"/>
      <c r="G1029" s="39"/>
      <c r="H1029" s="2"/>
      <c r="I1029" s="2"/>
      <c r="J1029" s="2"/>
      <c r="K1029" s="2"/>
      <c r="X1029" s="2"/>
      <c r="Y1029" s="2"/>
      <c r="Z1029" s="2"/>
      <c r="AA1029" s="2"/>
      <c r="AN1029" s="2"/>
      <c r="AO1029" s="2"/>
      <c r="AP1029" s="2"/>
      <c r="AQ1029" s="2"/>
    </row>
    <row r="1030" spans="2:43" x14ac:dyDescent="0.2">
      <c r="B1030" s="2"/>
      <c r="C1030" s="2"/>
      <c r="D1030" s="37"/>
      <c r="E1030" s="3"/>
      <c r="F1030" s="38"/>
      <c r="G1030" s="39"/>
      <c r="H1030" s="2"/>
      <c r="I1030" s="2"/>
      <c r="J1030" s="2"/>
      <c r="K1030" s="2"/>
      <c r="X1030" s="2"/>
      <c r="Y1030" s="2"/>
      <c r="Z1030" s="2"/>
      <c r="AA1030" s="2"/>
      <c r="AN1030" s="2"/>
      <c r="AO1030" s="2"/>
      <c r="AP1030" s="2"/>
      <c r="AQ1030" s="2"/>
    </row>
    <row r="1031" spans="2:43" x14ac:dyDescent="0.2">
      <c r="B1031" s="2"/>
      <c r="C1031" s="2"/>
      <c r="D1031" s="37"/>
      <c r="E1031" s="3"/>
      <c r="F1031" s="38"/>
      <c r="G1031" s="39"/>
      <c r="H1031" s="2"/>
      <c r="I1031" s="2"/>
      <c r="J1031" s="2"/>
      <c r="K1031" s="2"/>
      <c r="X1031" s="2"/>
      <c r="Y1031" s="2"/>
      <c r="Z1031" s="2"/>
      <c r="AA1031" s="2"/>
      <c r="AN1031" s="2"/>
      <c r="AO1031" s="2"/>
      <c r="AP1031" s="2"/>
      <c r="AQ1031" s="2"/>
    </row>
    <row r="1032" spans="2:43" x14ac:dyDescent="0.2">
      <c r="B1032" s="2"/>
      <c r="C1032" s="2"/>
      <c r="D1032" s="37"/>
      <c r="E1032" s="3"/>
      <c r="F1032" s="38"/>
      <c r="G1032" s="39"/>
      <c r="H1032" s="2"/>
      <c r="I1032" s="2"/>
      <c r="J1032" s="2"/>
      <c r="K1032" s="2"/>
      <c r="X1032" s="2"/>
      <c r="Y1032" s="2"/>
      <c r="Z1032" s="2"/>
      <c r="AA1032" s="2"/>
      <c r="AN1032" s="2"/>
      <c r="AO1032" s="2"/>
      <c r="AP1032" s="2"/>
      <c r="AQ1032" s="2"/>
    </row>
    <row r="1033" spans="2:43" x14ac:dyDescent="0.2">
      <c r="B1033" s="2"/>
      <c r="C1033" s="2"/>
      <c r="D1033" s="37"/>
      <c r="E1033" s="3"/>
      <c r="F1033" s="38"/>
      <c r="G1033" s="39"/>
      <c r="H1033" s="2"/>
      <c r="I1033" s="2"/>
      <c r="J1033" s="2"/>
      <c r="K1033" s="2"/>
      <c r="X1033" s="2"/>
      <c r="Y1033" s="2"/>
      <c r="Z1033" s="2"/>
      <c r="AA1033" s="2"/>
      <c r="AN1033" s="2"/>
      <c r="AO1033" s="2"/>
      <c r="AP1033" s="2"/>
      <c r="AQ1033" s="2"/>
    </row>
    <row r="1034" spans="2:43" x14ac:dyDescent="0.2">
      <c r="B1034" s="2"/>
      <c r="C1034" s="2"/>
      <c r="D1034" s="37"/>
      <c r="E1034" s="3"/>
      <c r="F1034" s="38"/>
      <c r="G1034" s="39"/>
      <c r="H1034" s="2"/>
      <c r="I1034" s="2"/>
      <c r="J1034" s="2"/>
      <c r="K1034" s="2"/>
      <c r="X1034" s="2"/>
      <c r="Y1034" s="2"/>
      <c r="Z1034" s="2"/>
      <c r="AA1034" s="2"/>
      <c r="AN1034" s="2"/>
      <c r="AO1034" s="2"/>
      <c r="AP1034" s="2"/>
      <c r="AQ1034" s="2"/>
    </row>
    <row r="1035" spans="2:43" x14ac:dyDescent="0.2">
      <c r="B1035" s="2"/>
      <c r="C1035" s="2"/>
      <c r="D1035" s="37"/>
      <c r="E1035" s="3"/>
      <c r="F1035" s="38"/>
      <c r="G1035" s="39"/>
      <c r="H1035" s="2"/>
      <c r="I1035" s="2"/>
      <c r="J1035" s="2"/>
      <c r="K1035" s="2"/>
      <c r="X1035" s="2"/>
      <c r="Y1035" s="2"/>
      <c r="Z1035" s="2"/>
      <c r="AA1035" s="2"/>
      <c r="AN1035" s="2"/>
      <c r="AO1035" s="2"/>
      <c r="AP1035" s="2"/>
      <c r="AQ1035" s="2"/>
    </row>
    <row r="1036" spans="2:43" x14ac:dyDescent="0.2">
      <c r="B1036" s="2"/>
      <c r="C1036" s="2"/>
      <c r="D1036" s="37"/>
      <c r="E1036" s="3"/>
      <c r="F1036" s="38"/>
      <c r="G1036" s="39"/>
      <c r="H1036" s="2"/>
      <c r="I1036" s="2"/>
      <c r="J1036" s="2"/>
      <c r="K1036" s="2"/>
      <c r="X1036" s="2"/>
      <c r="Y1036" s="2"/>
      <c r="Z1036" s="2"/>
      <c r="AA1036" s="2"/>
      <c r="AN1036" s="2"/>
      <c r="AO1036" s="2"/>
      <c r="AP1036" s="2"/>
      <c r="AQ1036" s="2"/>
    </row>
    <row r="1037" spans="2:43" x14ac:dyDescent="0.2">
      <c r="B1037" s="2"/>
      <c r="C1037" s="2"/>
      <c r="D1037" s="37"/>
      <c r="E1037" s="3"/>
      <c r="F1037" s="38"/>
      <c r="G1037" s="39"/>
      <c r="H1037" s="2"/>
      <c r="I1037" s="2"/>
      <c r="J1037" s="2"/>
      <c r="K1037" s="2"/>
      <c r="X1037" s="2"/>
      <c r="Y1037" s="2"/>
      <c r="Z1037" s="2"/>
      <c r="AA1037" s="2"/>
      <c r="AN1037" s="2"/>
      <c r="AO1037" s="2"/>
      <c r="AP1037" s="2"/>
      <c r="AQ1037" s="2"/>
    </row>
    <row r="1038" spans="2:43" x14ac:dyDescent="0.2">
      <c r="B1038" s="2"/>
      <c r="C1038" s="2"/>
      <c r="D1038" s="37"/>
      <c r="E1038" s="3"/>
      <c r="F1038" s="38"/>
      <c r="G1038" s="39"/>
      <c r="H1038" s="2"/>
      <c r="I1038" s="2"/>
      <c r="J1038" s="2"/>
      <c r="K1038" s="2"/>
      <c r="X1038" s="2"/>
      <c r="Y1038" s="2"/>
      <c r="Z1038" s="2"/>
      <c r="AA1038" s="2"/>
      <c r="AN1038" s="2"/>
      <c r="AO1038" s="2"/>
      <c r="AP1038" s="2"/>
      <c r="AQ1038" s="2"/>
    </row>
    <row r="1039" spans="2:43" x14ac:dyDescent="0.2">
      <c r="B1039" s="2"/>
      <c r="C1039" s="2"/>
      <c r="D1039" s="37"/>
      <c r="E1039" s="3"/>
      <c r="F1039" s="38"/>
      <c r="G1039" s="39"/>
      <c r="H1039" s="2"/>
      <c r="I1039" s="2"/>
      <c r="J1039" s="2"/>
      <c r="K1039" s="2"/>
      <c r="X1039" s="2"/>
      <c r="Y1039" s="2"/>
      <c r="Z1039" s="2"/>
      <c r="AA1039" s="2"/>
      <c r="AN1039" s="2"/>
      <c r="AO1039" s="2"/>
      <c r="AP1039" s="2"/>
      <c r="AQ1039" s="2"/>
    </row>
    <row r="1040" spans="2:43" x14ac:dyDescent="0.2">
      <c r="B1040" s="2"/>
      <c r="C1040" s="2"/>
      <c r="D1040" s="37"/>
      <c r="E1040" s="3"/>
      <c r="F1040" s="38"/>
      <c r="G1040" s="39"/>
      <c r="H1040" s="2"/>
      <c r="I1040" s="2"/>
      <c r="J1040" s="2"/>
      <c r="K1040" s="2"/>
      <c r="X1040" s="2"/>
      <c r="Y1040" s="2"/>
      <c r="Z1040" s="2"/>
      <c r="AA1040" s="2"/>
      <c r="AN1040" s="2"/>
      <c r="AO1040" s="2"/>
      <c r="AP1040" s="2"/>
      <c r="AQ1040" s="2"/>
    </row>
    <row r="1041" spans="2:43" x14ac:dyDescent="0.2">
      <c r="B1041" s="2"/>
      <c r="C1041" s="2"/>
      <c r="D1041" s="37"/>
      <c r="E1041" s="3"/>
      <c r="F1041" s="38"/>
      <c r="G1041" s="39"/>
      <c r="H1041" s="2"/>
      <c r="I1041" s="2"/>
      <c r="J1041" s="2"/>
      <c r="K1041" s="2"/>
      <c r="X1041" s="2"/>
      <c r="Y1041" s="2"/>
      <c r="Z1041" s="2"/>
      <c r="AA1041" s="2"/>
      <c r="AN1041" s="2"/>
      <c r="AO1041" s="2"/>
      <c r="AP1041" s="2"/>
      <c r="AQ1041" s="2"/>
    </row>
    <row r="1042" spans="2:43" x14ac:dyDescent="0.2">
      <c r="B1042" s="2"/>
      <c r="C1042" s="2"/>
      <c r="D1042" s="37"/>
      <c r="E1042" s="3"/>
      <c r="F1042" s="38"/>
      <c r="G1042" s="39"/>
      <c r="H1042" s="2"/>
      <c r="I1042" s="2"/>
      <c r="J1042" s="2"/>
      <c r="K1042" s="2"/>
      <c r="X1042" s="2"/>
      <c r="Y1042" s="2"/>
      <c r="Z1042" s="2"/>
      <c r="AA1042" s="2"/>
      <c r="AN1042" s="2"/>
      <c r="AO1042" s="2"/>
      <c r="AP1042" s="2"/>
      <c r="AQ1042" s="2"/>
    </row>
    <row r="1043" spans="2:43" x14ac:dyDescent="0.2">
      <c r="B1043" s="2"/>
      <c r="C1043" s="2"/>
      <c r="D1043" s="37"/>
      <c r="E1043" s="3"/>
      <c r="F1043" s="38"/>
      <c r="G1043" s="39"/>
      <c r="H1043" s="2"/>
      <c r="I1043" s="2"/>
      <c r="J1043" s="2"/>
      <c r="K1043" s="2"/>
      <c r="X1043" s="2"/>
      <c r="Y1043" s="2"/>
      <c r="Z1043" s="2"/>
      <c r="AA1043" s="2"/>
      <c r="AN1043" s="2"/>
      <c r="AO1043" s="2"/>
      <c r="AP1043" s="2"/>
      <c r="AQ1043" s="2"/>
    </row>
    <row r="1044" spans="2:43" x14ac:dyDescent="0.2">
      <c r="B1044" s="2"/>
      <c r="C1044" s="2"/>
      <c r="D1044" s="37"/>
      <c r="E1044" s="3"/>
      <c r="F1044" s="38"/>
      <c r="G1044" s="39"/>
      <c r="H1044" s="2"/>
      <c r="I1044" s="2"/>
      <c r="J1044" s="2"/>
      <c r="K1044" s="2"/>
      <c r="X1044" s="2"/>
      <c r="Y1044" s="2"/>
      <c r="Z1044" s="2"/>
      <c r="AA1044" s="2"/>
      <c r="AN1044" s="2"/>
      <c r="AO1044" s="2"/>
      <c r="AP1044" s="2"/>
      <c r="AQ1044" s="2"/>
    </row>
    <row r="1045" spans="2:43" x14ac:dyDescent="0.2">
      <c r="B1045" s="2"/>
      <c r="C1045" s="2"/>
      <c r="D1045" s="37"/>
      <c r="E1045" s="3"/>
      <c r="F1045" s="38"/>
      <c r="G1045" s="39"/>
      <c r="H1045" s="2"/>
      <c r="I1045" s="2"/>
      <c r="J1045" s="2"/>
      <c r="K1045" s="2"/>
      <c r="X1045" s="2"/>
      <c r="Y1045" s="2"/>
      <c r="Z1045" s="2"/>
      <c r="AA1045" s="2"/>
      <c r="AN1045" s="2"/>
      <c r="AO1045" s="2"/>
      <c r="AP1045" s="2"/>
      <c r="AQ1045" s="2"/>
    </row>
    <row r="1046" spans="2:43" x14ac:dyDescent="0.2">
      <c r="B1046" s="2"/>
      <c r="C1046" s="2"/>
      <c r="D1046" s="37"/>
      <c r="E1046" s="3"/>
      <c r="F1046" s="38"/>
      <c r="G1046" s="39"/>
      <c r="H1046" s="2"/>
      <c r="I1046" s="2"/>
      <c r="J1046" s="2"/>
      <c r="K1046" s="2"/>
      <c r="X1046" s="2"/>
      <c r="Y1046" s="2"/>
      <c r="Z1046" s="2"/>
      <c r="AA1046" s="2"/>
      <c r="AN1046" s="2"/>
      <c r="AO1046" s="2"/>
      <c r="AP1046" s="2"/>
      <c r="AQ1046" s="2"/>
    </row>
    <row r="1047" spans="2:43" x14ac:dyDescent="0.2">
      <c r="B1047" s="2"/>
      <c r="C1047" s="2"/>
      <c r="D1047" s="37"/>
      <c r="E1047" s="3"/>
      <c r="F1047" s="38"/>
      <c r="G1047" s="39"/>
      <c r="H1047" s="2"/>
      <c r="I1047" s="2"/>
      <c r="J1047" s="2"/>
      <c r="K1047" s="2"/>
      <c r="X1047" s="2"/>
      <c r="Y1047" s="2"/>
      <c r="Z1047" s="2"/>
      <c r="AA1047" s="2"/>
      <c r="AN1047" s="2"/>
      <c r="AO1047" s="2"/>
      <c r="AP1047" s="2"/>
      <c r="AQ1047" s="2"/>
    </row>
    <row r="1048" spans="2:43" x14ac:dyDescent="0.2">
      <c r="B1048" s="2"/>
      <c r="C1048" s="2"/>
      <c r="D1048" s="37"/>
      <c r="E1048" s="3"/>
      <c r="F1048" s="38"/>
      <c r="G1048" s="39"/>
      <c r="H1048" s="2"/>
      <c r="I1048" s="2"/>
      <c r="J1048" s="2"/>
      <c r="K1048" s="2"/>
      <c r="X1048" s="2"/>
      <c r="Y1048" s="2"/>
      <c r="Z1048" s="2"/>
      <c r="AA1048" s="2"/>
      <c r="AN1048" s="2"/>
      <c r="AO1048" s="2"/>
      <c r="AP1048" s="2"/>
      <c r="AQ1048" s="2"/>
    </row>
    <row r="1049" spans="2:43" x14ac:dyDescent="0.2">
      <c r="B1049" s="2"/>
      <c r="C1049" s="2"/>
      <c r="D1049" s="37"/>
      <c r="E1049" s="3"/>
      <c r="F1049" s="38"/>
      <c r="G1049" s="39"/>
      <c r="H1049" s="2"/>
      <c r="I1049" s="2"/>
      <c r="J1049" s="2"/>
      <c r="K1049" s="2"/>
      <c r="X1049" s="2"/>
      <c r="Y1049" s="2"/>
      <c r="Z1049" s="2"/>
      <c r="AA1049" s="2"/>
      <c r="AN1049" s="2"/>
      <c r="AO1049" s="2"/>
      <c r="AP1049" s="2"/>
      <c r="AQ1049" s="2"/>
    </row>
    <row r="1050" spans="2:43" x14ac:dyDescent="0.2">
      <c r="B1050" s="2"/>
      <c r="C1050" s="2"/>
      <c r="D1050" s="37"/>
      <c r="E1050" s="3"/>
      <c r="F1050" s="38"/>
      <c r="G1050" s="39"/>
      <c r="H1050" s="2"/>
      <c r="I1050" s="2"/>
      <c r="J1050" s="2"/>
      <c r="K1050" s="2"/>
      <c r="X1050" s="2"/>
      <c r="Y1050" s="2"/>
      <c r="Z1050" s="2"/>
      <c r="AA1050" s="2"/>
      <c r="AN1050" s="2"/>
      <c r="AO1050" s="2"/>
      <c r="AP1050" s="2"/>
      <c r="AQ1050" s="2"/>
    </row>
    <row r="1051" spans="2:43" x14ac:dyDescent="0.2">
      <c r="B1051" s="2"/>
      <c r="C1051" s="2"/>
      <c r="D1051" s="37"/>
      <c r="E1051" s="3"/>
      <c r="F1051" s="38"/>
      <c r="G1051" s="39"/>
      <c r="H1051" s="2"/>
      <c r="I1051" s="2"/>
      <c r="J1051" s="2"/>
      <c r="K1051" s="2"/>
      <c r="X1051" s="2"/>
      <c r="Y1051" s="2"/>
      <c r="Z1051" s="2"/>
      <c r="AA1051" s="2"/>
      <c r="AN1051" s="2"/>
      <c r="AO1051" s="2"/>
      <c r="AP1051" s="2"/>
      <c r="AQ1051" s="2"/>
    </row>
    <row r="1052" spans="2:43" x14ac:dyDescent="0.2">
      <c r="B1052" s="2"/>
      <c r="C1052" s="2"/>
      <c r="D1052" s="37"/>
      <c r="E1052" s="3"/>
      <c r="F1052" s="38"/>
      <c r="G1052" s="39"/>
      <c r="H1052" s="2"/>
      <c r="I1052" s="2"/>
      <c r="J1052" s="2"/>
      <c r="K1052" s="2"/>
      <c r="X1052" s="2"/>
      <c r="Y1052" s="2"/>
      <c r="Z1052" s="2"/>
      <c r="AA1052" s="2"/>
      <c r="AN1052" s="2"/>
      <c r="AO1052" s="2"/>
      <c r="AP1052" s="2"/>
      <c r="AQ1052" s="2"/>
    </row>
    <row r="1053" spans="2:43" x14ac:dyDescent="0.2">
      <c r="B1053" s="2"/>
      <c r="C1053" s="2"/>
      <c r="D1053" s="37"/>
      <c r="E1053" s="3"/>
      <c r="F1053" s="38"/>
      <c r="G1053" s="39"/>
      <c r="H1053" s="2"/>
      <c r="I1053" s="2"/>
      <c r="J1053" s="2"/>
      <c r="K1053" s="2"/>
      <c r="X1053" s="2"/>
      <c r="Y1053" s="2"/>
      <c r="Z1053" s="2"/>
      <c r="AA1053" s="2"/>
      <c r="AN1053" s="2"/>
      <c r="AO1053" s="2"/>
      <c r="AP1053" s="2"/>
      <c r="AQ1053" s="2"/>
    </row>
    <row r="1054" spans="2:43" x14ac:dyDescent="0.2">
      <c r="B1054" s="2"/>
      <c r="C1054" s="2"/>
      <c r="D1054" s="37"/>
      <c r="E1054" s="3"/>
      <c r="F1054" s="38"/>
      <c r="G1054" s="39"/>
      <c r="H1054" s="2"/>
      <c r="I1054" s="2"/>
      <c r="J1054" s="2"/>
      <c r="K1054" s="2"/>
      <c r="X1054" s="2"/>
      <c r="Y1054" s="2"/>
      <c r="Z1054" s="2"/>
      <c r="AA1054" s="2"/>
      <c r="AN1054" s="2"/>
      <c r="AO1054" s="2"/>
      <c r="AP1054" s="2"/>
      <c r="AQ1054" s="2"/>
    </row>
    <row r="1055" spans="2:43" x14ac:dyDescent="0.2">
      <c r="B1055" s="2"/>
      <c r="C1055" s="2"/>
      <c r="D1055" s="37"/>
      <c r="E1055" s="3"/>
      <c r="F1055" s="38"/>
      <c r="G1055" s="39"/>
      <c r="H1055" s="2"/>
      <c r="I1055" s="2"/>
      <c r="J1055" s="2"/>
      <c r="K1055" s="2"/>
      <c r="X1055" s="2"/>
      <c r="Y1055" s="2"/>
      <c r="Z1055" s="2"/>
      <c r="AA1055" s="2"/>
      <c r="AN1055" s="2"/>
      <c r="AO1055" s="2"/>
      <c r="AP1055" s="2"/>
      <c r="AQ1055" s="2"/>
    </row>
    <row r="1056" spans="2:43" x14ac:dyDescent="0.2">
      <c r="B1056" s="2"/>
      <c r="C1056" s="2"/>
      <c r="D1056" s="37"/>
      <c r="E1056" s="3"/>
      <c r="F1056" s="38"/>
      <c r="G1056" s="39"/>
      <c r="H1056" s="2"/>
      <c r="I1056" s="2"/>
      <c r="J1056" s="2"/>
      <c r="K1056" s="2"/>
      <c r="X1056" s="2"/>
      <c r="Y1056" s="2"/>
      <c r="Z1056" s="2"/>
      <c r="AA1056" s="2"/>
      <c r="AN1056" s="2"/>
      <c r="AO1056" s="2"/>
      <c r="AP1056" s="2"/>
      <c r="AQ1056" s="2"/>
    </row>
    <row r="1057" spans="2:43" x14ac:dyDescent="0.2">
      <c r="B1057" s="2"/>
      <c r="C1057" s="2"/>
      <c r="D1057" s="37"/>
      <c r="E1057" s="3"/>
      <c r="F1057" s="38"/>
      <c r="G1057" s="39"/>
      <c r="H1057" s="2"/>
      <c r="I1057" s="2"/>
      <c r="J1057" s="2"/>
      <c r="K1057" s="2"/>
      <c r="X1057" s="2"/>
      <c r="Y1057" s="2"/>
      <c r="Z1057" s="2"/>
      <c r="AA1057" s="2"/>
      <c r="AN1057" s="2"/>
      <c r="AO1057" s="2"/>
      <c r="AP1057" s="2"/>
      <c r="AQ1057" s="2"/>
    </row>
    <row r="1058" spans="2:43" x14ac:dyDescent="0.2">
      <c r="B1058" s="2"/>
      <c r="C1058" s="2"/>
      <c r="D1058" s="37"/>
      <c r="E1058" s="3"/>
      <c r="F1058" s="38"/>
      <c r="G1058" s="39"/>
      <c r="H1058" s="2"/>
      <c r="I1058" s="2"/>
      <c r="J1058" s="2"/>
      <c r="K1058" s="2"/>
      <c r="X1058" s="2"/>
      <c r="Y1058" s="2"/>
      <c r="Z1058" s="2"/>
      <c r="AA1058" s="2"/>
      <c r="AN1058" s="2"/>
      <c r="AO1058" s="2"/>
      <c r="AP1058" s="2"/>
      <c r="AQ1058" s="2"/>
    </row>
    <row r="1059" spans="2:43" x14ac:dyDescent="0.2">
      <c r="B1059" s="2"/>
      <c r="C1059" s="2"/>
      <c r="D1059" s="37"/>
      <c r="E1059" s="3"/>
      <c r="F1059" s="38"/>
      <c r="G1059" s="39"/>
      <c r="H1059" s="2"/>
      <c r="I1059" s="2"/>
      <c r="J1059" s="2"/>
      <c r="K1059" s="2"/>
      <c r="X1059" s="2"/>
      <c r="Y1059" s="2"/>
      <c r="Z1059" s="2"/>
      <c r="AA1059" s="2"/>
      <c r="AN1059" s="2"/>
      <c r="AO1059" s="2"/>
      <c r="AP1059" s="2"/>
      <c r="AQ1059" s="2"/>
    </row>
    <row r="1060" spans="2:43" x14ac:dyDescent="0.2">
      <c r="B1060" s="2"/>
      <c r="C1060" s="2"/>
      <c r="D1060" s="37"/>
      <c r="E1060" s="3"/>
      <c r="F1060" s="38"/>
      <c r="G1060" s="39"/>
      <c r="H1060" s="2"/>
      <c r="I1060" s="2"/>
      <c r="J1060" s="2"/>
      <c r="K1060" s="2"/>
      <c r="X1060" s="2"/>
      <c r="Y1060" s="2"/>
      <c r="Z1060" s="2"/>
      <c r="AA1060" s="2"/>
      <c r="AN1060" s="2"/>
      <c r="AO1060" s="2"/>
      <c r="AP1060" s="2"/>
      <c r="AQ1060" s="2"/>
    </row>
    <row r="1061" spans="2:43" x14ac:dyDescent="0.2">
      <c r="B1061" s="2"/>
      <c r="C1061" s="2"/>
      <c r="D1061" s="37"/>
      <c r="E1061" s="3"/>
      <c r="F1061" s="38"/>
      <c r="G1061" s="39"/>
      <c r="H1061" s="2"/>
      <c r="I1061" s="2"/>
      <c r="J1061" s="2"/>
      <c r="K1061" s="2"/>
      <c r="X1061" s="2"/>
      <c r="Y1061" s="2"/>
      <c r="Z1061" s="2"/>
      <c r="AA1061" s="2"/>
      <c r="AN1061" s="2"/>
      <c r="AO1061" s="2"/>
      <c r="AP1061" s="2"/>
      <c r="AQ1061" s="2"/>
    </row>
    <row r="1062" spans="2:43" x14ac:dyDescent="0.2">
      <c r="B1062" s="2"/>
      <c r="C1062" s="2"/>
      <c r="D1062" s="37"/>
      <c r="E1062" s="3"/>
      <c r="F1062" s="38"/>
      <c r="G1062" s="39"/>
      <c r="H1062" s="2"/>
      <c r="I1062" s="2"/>
      <c r="J1062" s="2"/>
      <c r="K1062" s="2"/>
      <c r="X1062" s="2"/>
      <c r="Y1062" s="2"/>
      <c r="Z1062" s="2"/>
      <c r="AA1062" s="2"/>
      <c r="AN1062" s="2"/>
      <c r="AO1062" s="2"/>
      <c r="AP1062" s="2"/>
      <c r="AQ1062" s="2"/>
    </row>
    <row r="1063" spans="2:43" x14ac:dyDescent="0.2">
      <c r="B1063" s="2"/>
      <c r="C1063" s="2"/>
      <c r="D1063" s="37"/>
      <c r="E1063" s="3"/>
      <c r="F1063" s="38"/>
      <c r="G1063" s="39"/>
      <c r="H1063" s="2"/>
      <c r="I1063" s="2"/>
      <c r="J1063" s="2"/>
      <c r="K1063" s="2"/>
      <c r="X1063" s="2"/>
      <c r="Y1063" s="2"/>
      <c r="Z1063" s="2"/>
      <c r="AA1063" s="2"/>
      <c r="AN1063" s="2"/>
      <c r="AO1063" s="2"/>
      <c r="AP1063" s="2"/>
      <c r="AQ1063" s="2"/>
    </row>
    <row r="1064" spans="2:43" x14ac:dyDescent="0.2">
      <c r="B1064" s="2"/>
      <c r="C1064" s="2"/>
      <c r="D1064" s="37"/>
      <c r="E1064" s="3"/>
      <c r="F1064" s="38"/>
      <c r="G1064" s="39"/>
      <c r="H1064" s="2"/>
      <c r="I1064" s="2"/>
      <c r="J1064" s="2"/>
      <c r="K1064" s="2"/>
      <c r="X1064" s="2"/>
      <c r="Y1064" s="2"/>
      <c r="Z1064" s="2"/>
      <c r="AA1064" s="2"/>
      <c r="AN1064" s="2"/>
      <c r="AO1064" s="2"/>
      <c r="AP1064" s="2"/>
      <c r="AQ1064" s="2"/>
    </row>
    <row r="1065" spans="2:43" x14ac:dyDescent="0.2">
      <c r="B1065" s="2"/>
      <c r="C1065" s="2"/>
      <c r="D1065" s="37"/>
      <c r="E1065" s="3"/>
      <c r="F1065" s="38"/>
      <c r="G1065" s="39"/>
      <c r="H1065" s="2"/>
      <c r="I1065" s="2"/>
      <c r="J1065" s="2"/>
      <c r="K1065" s="2"/>
      <c r="X1065" s="2"/>
      <c r="Y1065" s="2"/>
      <c r="Z1065" s="2"/>
      <c r="AA1065" s="2"/>
      <c r="AN1065" s="2"/>
      <c r="AO1065" s="2"/>
      <c r="AP1065" s="2"/>
      <c r="AQ1065" s="2"/>
    </row>
    <row r="1066" spans="2:43" x14ac:dyDescent="0.2">
      <c r="B1066" s="2"/>
      <c r="C1066" s="2"/>
      <c r="D1066" s="37"/>
      <c r="E1066" s="3"/>
      <c r="F1066" s="38"/>
      <c r="G1066" s="39"/>
      <c r="H1066" s="2"/>
      <c r="I1066" s="2"/>
      <c r="J1066" s="2"/>
      <c r="K1066" s="2"/>
      <c r="X1066" s="2"/>
      <c r="Y1066" s="2"/>
      <c r="Z1066" s="2"/>
      <c r="AA1066" s="2"/>
      <c r="AN1066" s="2"/>
      <c r="AO1066" s="2"/>
      <c r="AP1066" s="2"/>
      <c r="AQ1066" s="2"/>
    </row>
    <row r="1067" spans="2:43" x14ac:dyDescent="0.2">
      <c r="B1067" s="2"/>
      <c r="C1067" s="2"/>
      <c r="D1067" s="37"/>
      <c r="E1067" s="3"/>
      <c r="F1067" s="38"/>
      <c r="G1067" s="39"/>
      <c r="H1067" s="2"/>
      <c r="I1067" s="2"/>
      <c r="J1067" s="2"/>
      <c r="K1067" s="2"/>
      <c r="X1067" s="2"/>
      <c r="Y1067" s="2"/>
      <c r="Z1067" s="2"/>
      <c r="AA1067" s="2"/>
      <c r="AN1067" s="2"/>
      <c r="AO1067" s="2"/>
      <c r="AP1067" s="2"/>
      <c r="AQ1067" s="2"/>
    </row>
    <row r="1068" spans="2:43" x14ac:dyDescent="0.2">
      <c r="B1068" s="2"/>
      <c r="C1068" s="2"/>
      <c r="D1068" s="37"/>
      <c r="E1068" s="3"/>
      <c r="F1068" s="38"/>
      <c r="G1068" s="39"/>
      <c r="H1068" s="2"/>
      <c r="I1068" s="2"/>
      <c r="J1068" s="2"/>
      <c r="K1068" s="2"/>
      <c r="X1068" s="2"/>
      <c r="Y1068" s="2"/>
      <c r="Z1068" s="2"/>
      <c r="AA1068" s="2"/>
      <c r="AN1068" s="2"/>
      <c r="AO1068" s="2"/>
      <c r="AP1068" s="2"/>
      <c r="AQ1068" s="2"/>
    </row>
    <row r="1069" spans="2:43" x14ac:dyDescent="0.2">
      <c r="B1069" s="2"/>
      <c r="C1069" s="2"/>
      <c r="D1069" s="37"/>
      <c r="E1069" s="3"/>
      <c r="F1069" s="38"/>
      <c r="G1069" s="39"/>
      <c r="H1069" s="2"/>
      <c r="I1069" s="2"/>
      <c r="J1069" s="2"/>
      <c r="K1069" s="2"/>
      <c r="X1069" s="2"/>
      <c r="Y1069" s="2"/>
      <c r="Z1069" s="2"/>
      <c r="AA1069" s="2"/>
      <c r="AN1069" s="2"/>
      <c r="AO1069" s="2"/>
      <c r="AP1069" s="2"/>
      <c r="AQ1069" s="2"/>
    </row>
    <row r="1070" spans="2:43" x14ac:dyDescent="0.2">
      <c r="B1070" s="2"/>
      <c r="C1070" s="2"/>
      <c r="D1070" s="37"/>
      <c r="E1070" s="3"/>
      <c r="F1070" s="38"/>
      <c r="G1070" s="39"/>
      <c r="H1070" s="2"/>
      <c r="I1070" s="2"/>
      <c r="J1070" s="2"/>
      <c r="K1070" s="2"/>
      <c r="X1070" s="2"/>
      <c r="Y1070" s="2"/>
      <c r="Z1070" s="2"/>
      <c r="AA1070" s="2"/>
      <c r="AN1070" s="2"/>
      <c r="AO1070" s="2"/>
      <c r="AP1070" s="2"/>
      <c r="AQ1070" s="2"/>
    </row>
    <row r="1071" spans="2:43" x14ac:dyDescent="0.2">
      <c r="B1071" s="2"/>
      <c r="C1071" s="2"/>
      <c r="D1071" s="37"/>
      <c r="E1071" s="3"/>
      <c r="F1071" s="38"/>
      <c r="G1071" s="39"/>
      <c r="H1071" s="2"/>
      <c r="I1071" s="2"/>
      <c r="J1071" s="2"/>
      <c r="K1071" s="2"/>
      <c r="X1071" s="2"/>
      <c r="Y1071" s="2"/>
      <c r="Z1071" s="2"/>
      <c r="AA1071" s="2"/>
      <c r="AN1071" s="2"/>
      <c r="AO1071" s="2"/>
      <c r="AP1071" s="2"/>
      <c r="AQ1071" s="2"/>
    </row>
    <row r="1072" spans="2:43" x14ac:dyDescent="0.2">
      <c r="B1072" s="2"/>
      <c r="C1072" s="2"/>
      <c r="D1072" s="37"/>
      <c r="E1072" s="3"/>
      <c r="F1072" s="38"/>
      <c r="G1072" s="39"/>
      <c r="H1072" s="2"/>
      <c r="I1072" s="2"/>
      <c r="J1072" s="2"/>
      <c r="K1072" s="2"/>
      <c r="X1072" s="2"/>
      <c r="Y1072" s="2"/>
      <c r="Z1072" s="2"/>
      <c r="AA1072" s="2"/>
      <c r="AN1072" s="2"/>
      <c r="AO1072" s="2"/>
      <c r="AP1072" s="2"/>
      <c r="AQ1072" s="2"/>
    </row>
    <row r="1073" spans="2:43" x14ac:dyDescent="0.2">
      <c r="B1073" s="2"/>
      <c r="C1073" s="2"/>
      <c r="D1073" s="37"/>
      <c r="E1073" s="3"/>
      <c r="F1073" s="38"/>
      <c r="G1073" s="39"/>
      <c r="H1073" s="2"/>
      <c r="I1073" s="2"/>
      <c r="J1073" s="2"/>
      <c r="K1073" s="2"/>
      <c r="X1073" s="2"/>
      <c r="Y1073" s="2"/>
      <c r="Z1073" s="2"/>
      <c r="AA1073" s="2"/>
      <c r="AN1073" s="2"/>
      <c r="AO1073" s="2"/>
      <c r="AP1073" s="2"/>
      <c r="AQ1073" s="2"/>
    </row>
    <row r="1074" spans="2:43" x14ac:dyDescent="0.2">
      <c r="B1074" s="2"/>
      <c r="C1074" s="2"/>
      <c r="D1074" s="37"/>
      <c r="E1074" s="3"/>
      <c r="F1074" s="38"/>
      <c r="G1074" s="39"/>
      <c r="H1074" s="2"/>
      <c r="I1074" s="2"/>
      <c r="J1074" s="2"/>
      <c r="K1074" s="2"/>
      <c r="X1074" s="2"/>
      <c r="Y1074" s="2"/>
      <c r="Z1074" s="2"/>
      <c r="AA1074" s="2"/>
      <c r="AN1074" s="2"/>
      <c r="AO1074" s="2"/>
      <c r="AP1074" s="2"/>
      <c r="AQ1074" s="2"/>
    </row>
    <row r="1075" spans="2:43" x14ac:dyDescent="0.2">
      <c r="B1075" s="2"/>
      <c r="C1075" s="2"/>
      <c r="D1075" s="37"/>
      <c r="E1075" s="3"/>
      <c r="F1075" s="38"/>
      <c r="G1075" s="39"/>
      <c r="H1075" s="2"/>
      <c r="I1075" s="2"/>
      <c r="J1075" s="2"/>
      <c r="K1075" s="2"/>
      <c r="X1075" s="2"/>
      <c r="Y1075" s="2"/>
      <c r="Z1075" s="2"/>
      <c r="AA1075" s="2"/>
      <c r="AN1075" s="2"/>
      <c r="AO1075" s="2"/>
      <c r="AP1075" s="2"/>
      <c r="AQ1075" s="2"/>
    </row>
    <row r="1076" spans="2:43" x14ac:dyDescent="0.2">
      <c r="B1076" s="2"/>
      <c r="C1076" s="2"/>
      <c r="D1076" s="37"/>
      <c r="E1076" s="3"/>
      <c r="F1076" s="38"/>
      <c r="G1076" s="39"/>
      <c r="H1076" s="2"/>
      <c r="I1076" s="2"/>
      <c r="J1076" s="2"/>
      <c r="K1076" s="2"/>
      <c r="X1076" s="2"/>
      <c r="Y1076" s="2"/>
      <c r="Z1076" s="2"/>
      <c r="AA1076" s="2"/>
      <c r="AN1076" s="2"/>
      <c r="AO1076" s="2"/>
      <c r="AP1076" s="2"/>
      <c r="AQ1076" s="2"/>
    </row>
    <row r="1077" spans="2:43" x14ac:dyDescent="0.2">
      <c r="B1077" s="2"/>
      <c r="C1077" s="2"/>
      <c r="D1077" s="37"/>
      <c r="E1077" s="3"/>
      <c r="F1077" s="38"/>
      <c r="G1077" s="39"/>
      <c r="H1077" s="2"/>
      <c r="I1077" s="2"/>
      <c r="J1077" s="2"/>
      <c r="K1077" s="2"/>
      <c r="X1077" s="2"/>
      <c r="Y1077" s="2"/>
      <c r="Z1077" s="2"/>
      <c r="AA1077" s="2"/>
      <c r="AN1077" s="2"/>
      <c r="AO1077" s="2"/>
      <c r="AP1077" s="2"/>
      <c r="AQ1077" s="2"/>
    </row>
    <row r="1078" spans="2:43" x14ac:dyDescent="0.2">
      <c r="B1078" s="2"/>
      <c r="C1078" s="2"/>
      <c r="D1078" s="37"/>
      <c r="E1078" s="3"/>
      <c r="F1078" s="38"/>
      <c r="G1078" s="39"/>
      <c r="H1078" s="2"/>
      <c r="I1078" s="2"/>
      <c r="J1078" s="2"/>
      <c r="K1078" s="2"/>
      <c r="X1078" s="2"/>
      <c r="Y1078" s="2"/>
      <c r="Z1078" s="2"/>
      <c r="AA1078" s="2"/>
      <c r="AN1078" s="2"/>
      <c r="AO1078" s="2"/>
      <c r="AP1078" s="2"/>
      <c r="AQ1078" s="2"/>
    </row>
    <row r="1079" spans="2:43" x14ac:dyDescent="0.2">
      <c r="B1079" s="2"/>
      <c r="C1079" s="2"/>
      <c r="D1079" s="37"/>
      <c r="E1079" s="3"/>
      <c r="F1079" s="38"/>
      <c r="G1079" s="39"/>
      <c r="H1079" s="2"/>
      <c r="I1079" s="2"/>
      <c r="J1079" s="2"/>
      <c r="K1079" s="2"/>
      <c r="X1079" s="2"/>
      <c r="Y1079" s="2"/>
      <c r="Z1079" s="2"/>
      <c r="AA1079" s="2"/>
      <c r="AN1079" s="2"/>
      <c r="AO1079" s="2"/>
      <c r="AP1079" s="2"/>
      <c r="AQ1079" s="2"/>
    </row>
    <row r="1080" spans="2:43" x14ac:dyDescent="0.2">
      <c r="B1080" s="2"/>
      <c r="C1080" s="2"/>
      <c r="D1080" s="37"/>
      <c r="E1080" s="3"/>
      <c r="F1080" s="38"/>
      <c r="G1080" s="39"/>
      <c r="H1080" s="2"/>
      <c r="I1080" s="2"/>
      <c r="J1080" s="2"/>
      <c r="K1080" s="2"/>
      <c r="X1080" s="2"/>
      <c r="Y1080" s="2"/>
      <c r="Z1080" s="2"/>
      <c r="AA1080" s="2"/>
      <c r="AN1080" s="2"/>
      <c r="AO1080" s="2"/>
      <c r="AP1080" s="2"/>
      <c r="AQ1080" s="2"/>
    </row>
    <row r="1081" spans="2:43" x14ac:dyDescent="0.2">
      <c r="D1081" s="36"/>
    </row>
  </sheetData>
  <sheetProtection selectLockedCells="1" selectUnlockedCells="1"/>
  <mergeCells count="81">
    <mergeCell ref="W3:AF3"/>
    <mergeCell ref="B18:G18"/>
    <mergeCell ref="C112:G112"/>
    <mergeCell ref="B113:G113"/>
    <mergeCell ref="BA7:BB7"/>
    <mergeCell ref="C17:G17"/>
    <mergeCell ref="B9:B12"/>
    <mergeCell ref="F21:F26"/>
    <mergeCell ref="C33:G33"/>
    <mergeCell ref="AN10:AY10"/>
    <mergeCell ref="AZ11:AZ12"/>
    <mergeCell ref="AZ10:BC10"/>
    <mergeCell ref="AJ10:AM10"/>
    <mergeCell ref="E9:E12"/>
    <mergeCell ref="AJ11:AJ12"/>
    <mergeCell ref="U11:V11"/>
    <mergeCell ref="X11:AA11"/>
    <mergeCell ref="H10:S10"/>
    <mergeCell ref="F9:F12"/>
    <mergeCell ref="BC11:BC12"/>
    <mergeCell ref="AN9:BC9"/>
    <mergeCell ref="T10:W10"/>
    <mergeCell ref="H11:K11"/>
    <mergeCell ref="AK11:AL11"/>
    <mergeCell ref="BA11:BB11"/>
    <mergeCell ref="AN11:AQ11"/>
    <mergeCell ref="L11:O11"/>
    <mergeCell ref="AB11:AE11"/>
    <mergeCell ref="X10:AI10"/>
    <mergeCell ref="E21:E26"/>
    <mergeCell ref="C21:C26"/>
    <mergeCell ref="B28:G28"/>
    <mergeCell ref="B20:W20"/>
    <mergeCell ref="B35:BC35"/>
    <mergeCell ref="C30:BC30"/>
    <mergeCell ref="A202:A204"/>
    <mergeCell ref="B34:G34"/>
    <mergeCell ref="A181:A182"/>
    <mergeCell ref="C107:G107"/>
    <mergeCell ref="C117:G117"/>
    <mergeCell ref="B118:G118"/>
    <mergeCell ref="B109:BC109"/>
    <mergeCell ref="B114:BC114"/>
    <mergeCell ref="C115:BC115"/>
    <mergeCell ref="C36:BC36"/>
    <mergeCell ref="C110:BC110"/>
    <mergeCell ref="C41:BC41"/>
    <mergeCell ref="B39:G39"/>
    <mergeCell ref="C38:G38"/>
    <mergeCell ref="C9:C12"/>
    <mergeCell ref="D9:D12"/>
    <mergeCell ref="A214:A215"/>
    <mergeCell ref="A31:A32"/>
    <mergeCell ref="A13:BC13"/>
    <mergeCell ref="G21:G26"/>
    <mergeCell ref="B119:G119"/>
    <mergeCell ref="B108:G108"/>
    <mergeCell ref="C27:G27"/>
    <mergeCell ref="B40:BC40"/>
    <mergeCell ref="B29:BC29"/>
    <mergeCell ref="B31:B32"/>
    <mergeCell ref="A21:A26"/>
    <mergeCell ref="B21:B26"/>
    <mergeCell ref="B15:BC15"/>
    <mergeCell ref="C31:C32"/>
    <mergeCell ref="BA5:BB5"/>
    <mergeCell ref="T11:T12"/>
    <mergeCell ref="A2:BC2"/>
    <mergeCell ref="G9:G12"/>
    <mergeCell ref="AV11:AV12"/>
    <mergeCell ref="H9:W9"/>
    <mergeCell ref="W11:W12"/>
    <mergeCell ref="Q11:S11"/>
    <mergeCell ref="AF11:AF12"/>
    <mergeCell ref="AG11:AI11"/>
    <mergeCell ref="A9:A12"/>
    <mergeCell ref="AM11:AM12"/>
    <mergeCell ref="P11:P12"/>
    <mergeCell ref="AW11:AY11"/>
    <mergeCell ref="X9:AM9"/>
    <mergeCell ref="AR11:AU11"/>
  </mergeCells>
  <phoneticPr fontId="23" type="noConversion"/>
  <pageMargins left="1.2204724409448819" right="0.19685039370078741" top="0.35433070866141736" bottom="0.35433070866141736" header="0.31496062992125984" footer="0.31496062992125984"/>
  <pageSetup paperSize="8" scale="55" firstPageNumber="0" orientation="landscape" horizontalDpi="300" verticalDpi="300" r:id="rId1"/>
  <headerFooter alignWithMargins="0"/>
  <rowBreaks count="4" manualBreakCount="4">
    <brk id="45" max="16383" man="1"/>
    <brk id="68" max="54" man="1"/>
    <brk id="88" max="16383" man="1"/>
    <brk id="119"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2 lentele</vt:lpstr>
      <vt:lpstr>'2 lentele'!Print_Area</vt:lpstr>
      <vt:lpstr>'2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2015-07-02T09:40:36Z</cp:lastPrinted>
  <dcterms:created xsi:type="dcterms:W3CDTF">2012-09-04T10:49:59Z</dcterms:created>
  <dcterms:modified xsi:type="dcterms:W3CDTF">2015-07-02T09:40:46Z</dcterms:modified>
</cp:coreProperties>
</file>