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"/>
    </mc:Choice>
  </mc:AlternateContent>
  <bookViews>
    <workbookView xWindow="0" yWindow="0" windowWidth="28800" windowHeight="11145" tabRatio="240"/>
  </bookViews>
  <sheets>
    <sheet name="2 lentele" sheetId="1" r:id="rId1"/>
  </sheets>
  <definedNames>
    <definedName name="_xlnm.Print_Area" localSheetId="0">'2 lentele'!$A$2:$CB$34</definedName>
    <definedName name="_xlnm.Print_Titles" localSheetId="0">'2 lentele'!$12:$14</definedName>
  </definedNames>
  <calcPr calcId="152511" fullCalcOnLoad="1"/>
</workbook>
</file>

<file path=xl/calcChain.xml><?xml version="1.0" encoding="utf-8"?>
<calcChain xmlns="http://schemas.openxmlformats.org/spreadsheetml/2006/main">
  <c r="M23" i="1" l="1"/>
  <c r="T23" i="1"/>
  <c r="U23" i="1"/>
  <c r="V23" i="1"/>
  <c r="W23" i="1"/>
  <c r="W34" i="1"/>
  <c r="X23" i="1"/>
  <c r="X34" i="1"/>
  <c r="Y23" i="1"/>
  <c r="Z23" i="1"/>
  <c r="AA23" i="1"/>
  <c r="AG23" i="1"/>
  <c r="AN23" i="1"/>
  <c r="AO23" i="1"/>
  <c r="AP23" i="1"/>
  <c r="AQ23" i="1"/>
  <c r="AW23" i="1"/>
  <c r="BD23" i="1"/>
  <c r="BE23" i="1"/>
  <c r="BF23" i="1"/>
  <c r="BG23" i="1"/>
  <c r="BM23" i="1"/>
  <c r="BT23" i="1"/>
  <c r="BU23" i="1"/>
  <c r="BV23" i="1"/>
  <c r="BW23" i="1"/>
  <c r="BW34" i="1"/>
  <c r="M22" i="1"/>
  <c r="T22" i="1"/>
  <c r="U22" i="1"/>
  <c r="V22" i="1"/>
  <c r="W22" i="1"/>
  <c r="X22" i="1"/>
  <c r="Y22" i="1"/>
  <c r="Z22" i="1"/>
  <c r="AA22" i="1"/>
  <c r="AG22" i="1"/>
  <c r="AN22" i="1"/>
  <c r="AO22" i="1"/>
  <c r="AP22" i="1"/>
  <c r="AQ22" i="1"/>
  <c r="AW22" i="1"/>
  <c r="BD22" i="1"/>
  <c r="BE22" i="1"/>
  <c r="BF22" i="1"/>
  <c r="BF34" i="1"/>
  <c r="BG22" i="1"/>
  <c r="BM22" i="1"/>
  <c r="BT22" i="1"/>
  <c r="BU22" i="1"/>
  <c r="BV22" i="1"/>
  <c r="BW22" i="1"/>
  <c r="V32" i="1"/>
  <c r="V33" i="1"/>
  <c r="W32" i="1"/>
  <c r="X32" i="1"/>
  <c r="X33" i="1"/>
  <c r="Y32" i="1"/>
  <c r="Y33" i="1"/>
  <c r="Z32" i="1"/>
  <c r="Z33" i="1"/>
  <c r="AA32" i="1"/>
  <c r="AA33" i="1"/>
  <c r="AG32" i="1"/>
  <c r="AG33" i="1"/>
  <c r="AG34" i="1"/>
  <c r="AN32" i="1"/>
  <c r="AN33" i="1"/>
  <c r="AO32" i="1"/>
  <c r="AO33" i="1"/>
  <c r="AP32" i="1"/>
  <c r="AP33" i="1"/>
  <c r="AQ32" i="1"/>
  <c r="AW32" i="1"/>
  <c r="AW33" i="1"/>
  <c r="AW34" i="1"/>
  <c r="BF32" i="1"/>
  <c r="BF33" i="1"/>
  <c r="BG32" i="1"/>
  <c r="BM32" i="1"/>
  <c r="BM33" i="1"/>
  <c r="BM34" i="1"/>
  <c r="BV32" i="1"/>
  <c r="BV33" i="1"/>
  <c r="BW32" i="1"/>
  <c r="BT26" i="1"/>
  <c r="BU26" i="1"/>
  <c r="BU32" i="1"/>
  <c r="BU33" i="1"/>
  <c r="BD26" i="1"/>
  <c r="BD32" i="1"/>
  <c r="BD33" i="1"/>
  <c r="BE26" i="1"/>
  <c r="BE32" i="1"/>
  <c r="BE33" i="1"/>
  <c r="U26" i="1"/>
  <c r="U32" i="1"/>
  <c r="U33" i="1"/>
  <c r="T26" i="1"/>
  <c r="T32" i="1"/>
  <c r="T33" i="1"/>
  <c r="T34" i="1"/>
  <c r="AQ34" i="1"/>
  <c r="BG34" i="1"/>
  <c r="M32" i="1"/>
  <c r="M33" i="1"/>
  <c r="BD34" i="1"/>
  <c r="BV34" i="1"/>
  <c r="V34" i="1"/>
  <c r="AO34" i="1"/>
  <c r="Z34" i="1"/>
  <c r="AP34" i="1"/>
  <c r="U34" i="1"/>
  <c r="BU34" i="1"/>
  <c r="BT32" i="1"/>
  <c r="BT33" i="1"/>
  <c r="BT34" i="1"/>
  <c r="AN34" i="1"/>
  <c r="BE34" i="1"/>
  <c r="Y34" i="1"/>
  <c r="AA34" i="1"/>
  <c r="M34" i="1"/>
</calcChain>
</file>

<file path=xl/sharedStrings.xml><?xml version="1.0" encoding="utf-8"?>
<sst xmlns="http://schemas.openxmlformats.org/spreadsheetml/2006/main" count="154" uniqueCount="62">
  <si>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</si>
  <si>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</si>
  <si>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</si>
  <si>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</si>
  <si>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</si>
  <si>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</si>
  <si>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</si>
  <si>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</si>
  <si>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</si>
  <si>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</si>
  <si>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</si>
  <si>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</si>
  <si>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</si>
  <si>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</si>
  <si>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</si>
  <si>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</si>
  <si>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</si>
  <si>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</si>
  <si>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</si>
  <si>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</si>
  <si>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</si>
  <si>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</si>
  <si>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</si>
  <si>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</si>
  <si>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</si>
  <si>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</si>
  <si>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 xml:space="preserve">Sudaryti sąlygas formuotis jauno žmogaus asmenybei </t>
  </si>
  <si>
    <t>Užtikrinti pagal kompetenciją įstatymų ir teisės aktų nustatyta tvarka visų savivaldybės teritorijoje gyvenančių vaikų teisių ir teisėtų interesų apsaugą</t>
  </si>
  <si>
    <t>188718528</t>
  </si>
  <si>
    <t>10</t>
  </si>
  <si>
    <t>Kelių priežiūros ir plėtros programos lėšos</t>
  </si>
  <si>
    <t>VIP lėšos</t>
  </si>
  <si>
    <t>Privalomojo sveikatos draudimo lėšos</t>
  </si>
  <si>
    <t>Aplinkos apsaugos rėmimo spec. programa</t>
  </si>
  <si>
    <t>Priemonės vykdytojo kodas</t>
  </si>
  <si>
    <t>Valstybės biudžeto spec. tikslinė dotacija</t>
  </si>
  <si>
    <t>A10</t>
  </si>
  <si>
    <t>A17</t>
  </si>
  <si>
    <t>Efektyviai užtikrinti vaiko teisių apsaugą Alytaus rajone</t>
  </si>
  <si>
    <t>Skirta globa vaikų globos institucijose, vnt.</t>
  </si>
  <si>
    <t>Skirta globa šeimoje, vnt.</t>
  </si>
  <si>
    <t>Pareigybių skaičius, vnt.</t>
  </si>
  <si>
    <t>Kvalifikacijos kėlimo renginiai, mokymai, vnt.</t>
  </si>
  <si>
    <t>Etatų 
skaičius,vnt</t>
  </si>
  <si>
    <t>Jaunimo organizacijų/klubų steigimas,vnt</t>
  </si>
  <si>
    <t>Parengta ir įgyvendinta jaunimo verslumo skatinimo programa,
konkurso organizavimas, vnt</t>
  </si>
  <si>
    <t>Atvirų jaunimo erdvių sukūrimas, vnt</t>
  </si>
  <si>
    <t>Jaunimo organizacijų mugės organizavimas,vnt</t>
  </si>
  <si>
    <t>Kitų renginių
organizavimas,vnt</t>
  </si>
  <si>
    <t>2 lentelė</t>
  </si>
  <si>
    <t>Vaiko teisių apsaugos užtikrinimas</t>
  </si>
  <si>
    <t>Jaunimo teisių apsaugos užtikrinimas</t>
  </si>
  <si>
    <t xml:space="preserve"> 2014-2016 METŲ  VAIKŲ IR JAUNIMO SOCIALIZACIJOS  PROGRAMOS                                                                                         </t>
  </si>
  <si>
    <t xml:space="preserve"> TIKSLŲ, UŽDAVINIŲ IR PRIEMONIŲ IŠLAIDŲ SUVESTINĖ</t>
  </si>
  <si>
    <t>01 PROGRAMA.VAIKŲ IR JAUNIMO SOCIALIZACIJA</t>
  </si>
  <si>
    <t>Biudžetinių įstaigų pajamos</t>
  </si>
  <si>
    <t>Paskolos lėšos</t>
  </si>
  <si>
    <t>Privatizavimo fondo lėšos</t>
  </si>
  <si>
    <t>Kiti finansavimo šaltiniai</t>
  </si>
  <si>
    <t>Savivaldybės biudžeto asignavimų planas</t>
  </si>
  <si>
    <t>02</t>
  </si>
  <si>
    <t>Efektyviai vykdyti savivaldybėms valstybės perduotą Jaunimo teisių apsaugos funkciją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</si>
</sst>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9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name val="Times New Roman"/>
      <family val="1"/>
    </font>
    <font>
      <b/>
      <sz val="10"/>
      <name val="Lucida Sans Unicode"/>
      <family val="2"/>
      <charset val="186"/>
    </font>
    <font>
      <sz val="8"/>
      <name val="Lucida Sans Unicode"/>
      <family val="2"/>
      <charset val="186"/>
    </font>
    <font>
      <sz val="9"/>
      <name val="Times New Roman"/>
      <family val="1"/>
    </font>
    <font>
      <sz val="12"/>
      <name val="Times New Roman"/>
      <family val="1"/>
      <charset val="186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41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21" borderId="3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1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2" applyNumberFormat="0" applyAlignment="0" applyProtection="0"/>
    <xf numFmtId="0" fontId="12" fillId="0" borderId="7" applyNumberFormat="0" applyFill="0" applyAlignment="0" applyProtection="0"/>
    <xf numFmtId="0" fontId="13" fillId="22" borderId="0" applyNumberFormat="0" applyBorder="0" applyAlignment="0" applyProtection="0"/>
    <xf numFmtId="0" fontId="32" fillId="23" borderId="8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37">
    <xf numFmtId="0" fontId="0" fillId="0" borderId="0" xfId="0"/>
    <xf numFmtId="0" fontId="18" fillId="0" borderId="0" xfId="0" applyFont="1" applyAlignment="1">
      <alignment vertical="top"/>
    </xf>
    <xf numFmtId="0" fontId="18" fillId="0" borderId="0" xfId="0" applyNumberFormat="1" applyFont="1" applyAlignment="1">
      <alignment vertical="top"/>
    </xf>
    <xf numFmtId="0" fontId="18" fillId="0" borderId="0" xfId="0" applyFont="1" applyBorder="1" applyAlignment="1">
      <alignment vertical="top"/>
    </xf>
    <xf numFmtId="164" fontId="18" fillId="0" borderId="0" xfId="0" applyNumberFormat="1" applyFont="1" applyAlignment="1">
      <alignment vertical="top"/>
    </xf>
    <xf numFmtId="164" fontId="18" fillId="0" borderId="0" xfId="0" applyNumberFormat="1" applyFont="1" applyBorder="1" applyAlignment="1">
      <alignment vertical="top"/>
    </xf>
    <xf numFmtId="0" fontId="22" fillId="0" borderId="0" xfId="0" applyFont="1" applyAlignment="1">
      <alignment vertical="top"/>
    </xf>
    <xf numFmtId="0" fontId="27" fillId="0" borderId="0" xfId="0" applyFont="1" applyFill="1" applyAlignment="1">
      <alignment vertical="top"/>
    </xf>
    <xf numFmtId="0" fontId="27" fillId="0" borderId="0" xfId="0" applyNumberFormat="1" applyFont="1" applyFill="1" applyAlignment="1">
      <alignment vertical="top"/>
    </xf>
    <xf numFmtId="164" fontId="27" fillId="0" borderId="0" xfId="0" applyNumberFormat="1" applyFont="1" applyFill="1" applyAlignment="1">
      <alignment vertical="top"/>
    </xf>
    <xf numFmtId="0" fontId="27" fillId="0" borderId="0" xfId="0" applyFont="1" applyFill="1" applyBorder="1" applyAlignment="1">
      <alignment vertical="top"/>
    </xf>
    <xf numFmtId="0" fontId="28" fillId="0" borderId="0" xfId="0" applyFont="1" applyFill="1" applyBorder="1" applyAlignment="1">
      <alignment vertical="top"/>
    </xf>
    <xf numFmtId="0" fontId="28" fillId="0" borderId="0" xfId="0" applyFont="1" applyBorder="1" applyAlignment="1">
      <alignment horizontal="left" vertical="top"/>
    </xf>
    <xf numFmtId="164" fontId="28" fillId="0" borderId="0" xfId="0" applyNumberFormat="1" applyFont="1" applyBorder="1" applyAlignment="1">
      <alignment horizontal="center" vertical="top"/>
    </xf>
    <xf numFmtId="0" fontId="30" fillId="0" borderId="0" xfId="0" applyFont="1" applyBorder="1" applyAlignment="1">
      <alignment horizontal="left" vertical="top" indent="2"/>
    </xf>
    <xf numFmtId="164" fontId="30" fillId="0" borderId="0" xfId="0" applyNumberFormat="1" applyFont="1" applyBorder="1" applyAlignment="1">
      <alignment horizontal="center" vertical="top"/>
    </xf>
    <xf numFmtId="0" fontId="20" fillId="0" borderId="0" xfId="0" applyFont="1"/>
    <xf numFmtId="0" fontId="26" fillId="0" borderId="0" xfId="0" applyFont="1"/>
    <xf numFmtId="0" fontId="18" fillId="0" borderId="0" xfId="0" applyNumberFormat="1" applyFont="1" applyAlignment="1">
      <alignment horizontal="left" vertical="top"/>
    </xf>
    <xf numFmtId="0" fontId="21" fillId="0" borderId="0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textRotation="90" wrapText="1"/>
    </xf>
    <xf numFmtId="0" fontId="18" fillId="0" borderId="10" xfId="0" applyFont="1" applyBorder="1" applyAlignment="1">
      <alignment vertical="top"/>
    </xf>
    <xf numFmtId="0" fontId="18" fillId="0" borderId="10" xfId="0" applyFont="1" applyFill="1" applyBorder="1" applyAlignment="1">
      <alignment horizontal="center" vertical="center" textRotation="90" wrapText="1"/>
    </xf>
    <xf numFmtId="0" fontId="18" fillId="0" borderId="10" xfId="0" applyFont="1" applyBorder="1" applyAlignment="1">
      <alignment vertical="center" textRotation="90" wrapText="1"/>
    </xf>
    <xf numFmtId="0" fontId="18" fillId="0" borderId="10" xfId="0" applyFont="1" applyFill="1" applyBorder="1" applyAlignment="1">
      <alignment vertical="center" textRotation="90" wrapText="1"/>
    </xf>
    <xf numFmtId="0" fontId="18" fillId="0" borderId="10" xfId="0" applyFont="1" applyFill="1" applyBorder="1" applyAlignment="1">
      <alignment horizontal="left" vertical="center" textRotation="90" wrapText="1"/>
    </xf>
    <xf numFmtId="0" fontId="18" fillId="24" borderId="10" xfId="0" applyFont="1" applyFill="1" applyBorder="1" applyAlignment="1">
      <alignment vertical="top"/>
    </xf>
    <xf numFmtId="49" fontId="24" fillId="8" borderId="10" xfId="0" applyNumberFormat="1" applyFont="1" applyFill="1" applyBorder="1" applyAlignment="1">
      <alignment horizontal="center" vertical="top"/>
    </xf>
    <xf numFmtId="49" fontId="24" fillId="4" borderId="10" xfId="0" applyNumberFormat="1" applyFont="1" applyFill="1" applyBorder="1" applyAlignment="1">
      <alignment horizontal="center" vertical="top"/>
    </xf>
    <xf numFmtId="164" fontId="26" fillId="25" borderId="10" xfId="0" applyNumberFormat="1" applyFont="1" applyFill="1" applyBorder="1" applyAlignment="1">
      <alignment horizontal="center" vertical="top"/>
    </xf>
    <xf numFmtId="164" fontId="26" fillId="25" borderId="10" xfId="0" applyNumberFormat="1" applyFont="1" applyFill="1" applyBorder="1" applyAlignment="1">
      <alignment horizontal="center" vertical="top" wrapText="1"/>
    </xf>
    <xf numFmtId="164" fontId="24" fillId="4" borderId="10" xfId="0" applyNumberFormat="1" applyFont="1" applyFill="1" applyBorder="1" applyAlignment="1">
      <alignment horizontal="center" vertical="top"/>
    </xf>
    <xf numFmtId="0" fontId="18" fillId="26" borderId="10" xfId="0" applyFont="1" applyFill="1" applyBorder="1" applyAlignment="1">
      <alignment vertical="top"/>
    </xf>
    <xf numFmtId="49" fontId="24" fillId="27" borderId="10" xfId="0" applyNumberFormat="1" applyFont="1" applyFill="1" applyBorder="1" applyAlignment="1">
      <alignment horizontal="center" vertical="top"/>
    </xf>
    <xf numFmtId="164" fontId="24" fillId="27" borderId="10" xfId="0" applyNumberFormat="1" applyFont="1" applyFill="1" applyBorder="1" applyAlignment="1">
      <alignment horizontal="center" vertical="top"/>
    </xf>
    <xf numFmtId="0" fontId="19" fillId="0" borderId="0" xfId="0" applyFont="1" applyBorder="1" applyAlignment="1">
      <alignment vertical="top" wrapText="1"/>
    </xf>
    <xf numFmtId="0" fontId="18" fillId="0" borderId="10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vertical="top"/>
    </xf>
    <xf numFmtId="164" fontId="33" fillId="25" borderId="10" xfId="0" applyNumberFormat="1" applyFont="1" applyFill="1" applyBorder="1" applyAlignment="1">
      <alignment horizontal="center" vertical="top"/>
    </xf>
    <xf numFmtId="164" fontId="24" fillId="28" borderId="10" xfId="0" applyNumberFormat="1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 wrapText="1"/>
    </xf>
    <xf numFmtId="164" fontId="21" fillId="25" borderId="10" xfId="0" applyNumberFormat="1" applyFont="1" applyFill="1" applyBorder="1" applyAlignment="1">
      <alignment horizontal="center" vertical="top"/>
    </xf>
    <xf numFmtId="49" fontId="21" fillId="0" borderId="10" xfId="0" applyNumberFormat="1" applyFont="1" applyBorder="1" applyAlignment="1">
      <alignment horizontal="center" vertical="top"/>
    </xf>
    <xf numFmtId="164" fontId="21" fillId="0" borderId="10" xfId="0" applyNumberFormat="1" applyFont="1" applyBorder="1" applyAlignment="1">
      <alignment horizontal="center" vertical="top"/>
    </xf>
    <xf numFmtId="164" fontId="21" fillId="0" borderId="10" xfId="0" applyNumberFormat="1" applyFont="1" applyFill="1" applyBorder="1" applyAlignment="1">
      <alignment horizontal="center" vertical="top"/>
    </xf>
    <xf numFmtId="164" fontId="25" fillId="28" borderId="10" xfId="0" applyNumberFormat="1" applyFont="1" applyFill="1" applyBorder="1" applyAlignment="1">
      <alignment horizontal="center" vertical="top"/>
    </xf>
    <xf numFmtId="164" fontId="24" fillId="28" borderId="10" xfId="0" applyNumberFormat="1" applyFont="1" applyFill="1" applyBorder="1" applyAlignment="1">
      <alignment horizontal="right" vertical="top"/>
    </xf>
    <xf numFmtId="0" fontId="26" fillId="0" borderId="0" xfId="0" applyFont="1" applyAlignment="1">
      <alignment horizontal="center"/>
    </xf>
    <xf numFmtId="49" fontId="24" fillId="8" borderId="10" xfId="0" applyNumberFormat="1" applyFont="1" applyFill="1" applyBorder="1" applyAlignment="1">
      <alignment vertical="top"/>
    </xf>
    <xf numFmtId="164" fontId="24" fillId="8" borderId="10" xfId="0" applyNumberFormat="1" applyFont="1" applyFill="1" applyBorder="1" applyAlignment="1">
      <alignment vertical="top"/>
    </xf>
    <xf numFmtId="49" fontId="25" fillId="4" borderId="10" xfId="0" applyNumberFormat="1" applyFont="1" applyFill="1" applyBorder="1" applyAlignment="1">
      <alignment horizontal="center" vertical="top"/>
    </xf>
    <xf numFmtId="164" fontId="24" fillId="8" borderId="10" xfId="0" applyNumberFormat="1" applyFont="1" applyFill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36" fillId="0" borderId="0" xfId="0" applyFont="1" applyBorder="1" applyAlignment="1">
      <alignment vertical="top" wrapText="1"/>
    </xf>
    <xf numFmtId="0" fontId="18" fillId="0" borderId="0" xfId="0" applyFont="1" applyBorder="1" applyAlignment="1">
      <alignment horizontal="center" vertical="top" wrapText="1"/>
    </xf>
    <xf numFmtId="0" fontId="29" fillId="0" borderId="0" xfId="0" applyFont="1" applyFill="1" applyBorder="1" applyAlignment="1">
      <alignment vertical="top"/>
    </xf>
    <xf numFmtId="0" fontId="29" fillId="0" borderId="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 indent="2"/>
    </xf>
    <xf numFmtId="0" fontId="22" fillId="0" borderId="0" xfId="0" applyFont="1"/>
    <xf numFmtId="0" fontId="18" fillId="0" borderId="0" xfId="0" applyFont="1" applyAlignment="1">
      <alignment horizontal="left"/>
    </xf>
    <xf numFmtId="0" fontId="18" fillId="0" borderId="0" xfId="0" applyFont="1"/>
    <xf numFmtId="0" fontId="18" fillId="0" borderId="10" xfId="0" applyFont="1" applyBorder="1" applyAlignment="1">
      <alignment horizontal="center" vertical="center"/>
    </xf>
    <xf numFmtId="49" fontId="25" fillId="8" borderId="10" xfId="0" applyNumberFormat="1" applyFont="1" applyFill="1" applyBorder="1" applyAlignment="1">
      <alignment horizontal="center" vertical="top" wrapText="1"/>
    </xf>
    <xf numFmtId="0" fontId="21" fillId="0" borderId="0" xfId="0" applyFont="1" applyBorder="1" applyAlignment="1">
      <alignment vertical="top"/>
    </xf>
    <xf numFmtId="49" fontId="25" fillId="8" borderId="10" xfId="0" applyNumberFormat="1" applyFont="1" applyFill="1" applyBorder="1" applyAlignment="1">
      <alignment horizontal="center" vertical="top"/>
    </xf>
    <xf numFmtId="164" fontId="26" fillId="0" borderId="10" xfId="0" applyNumberFormat="1" applyFont="1" applyBorder="1" applyAlignment="1">
      <alignment horizontal="center" vertical="top"/>
    </xf>
    <xf numFmtId="164" fontId="33" fillId="0" borderId="10" xfId="0" applyNumberFormat="1" applyFont="1" applyBorder="1" applyAlignment="1">
      <alignment vertical="top"/>
    </xf>
    <xf numFmtId="164" fontId="26" fillId="0" borderId="10" xfId="0" applyNumberFormat="1" applyFont="1" applyFill="1" applyBorder="1" applyAlignment="1">
      <alignment horizontal="center" vertical="top"/>
    </xf>
    <xf numFmtId="164" fontId="33" fillId="0" borderId="10" xfId="0" applyNumberFormat="1" applyFont="1" applyFill="1" applyBorder="1" applyAlignment="1">
      <alignment horizontal="center" vertical="top"/>
    </xf>
    <xf numFmtId="0" fontId="26" fillId="24" borderId="10" xfId="0" applyFont="1" applyFill="1" applyBorder="1" applyAlignment="1">
      <alignment vertical="top"/>
    </xf>
    <xf numFmtId="0" fontId="21" fillId="26" borderId="10" xfId="0" applyFont="1" applyFill="1" applyBorder="1" applyAlignment="1">
      <alignment vertical="top"/>
    </xf>
    <xf numFmtId="0" fontId="21" fillId="24" borderId="10" xfId="0" applyFont="1" applyFill="1" applyBorder="1" applyAlignment="1">
      <alignment vertical="top"/>
    </xf>
    <xf numFmtId="49" fontId="21" fillId="0" borderId="10" xfId="0" applyNumberFormat="1" applyFont="1" applyFill="1" applyBorder="1" applyAlignment="1">
      <alignment horizontal="center" vertical="top"/>
    </xf>
    <xf numFmtId="164" fontId="33" fillId="0" borderId="10" xfId="0" applyNumberFormat="1" applyFont="1" applyBorder="1" applyAlignment="1">
      <alignment horizontal="center" vertical="top"/>
    </xf>
    <xf numFmtId="0" fontId="18" fillId="29" borderId="10" xfId="0" applyFont="1" applyFill="1" applyBorder="1" applyAlignment="1">
      <alignment vertical="top"/>
    </xf>
    <xf numFmtId="164" fontId="18" fillId="0" borderId="10" xfId="0" applyNumberFormat="1" applyFont="1" applyBorder="1" applyAlignment="1">
      <alignment horizontal="center" vertical="top"/>
    </xf>
    <xf numFmtId="0" fontId="37" fillId="0" borderId="10" xfId="0" applyFont="1" applyBorder="1" applyAlignment="1">
      <alignment horizontal="center" vertical="top" wrapText="1"/>
    </xf>
    <xf numFmtId="0" fontId="18" fillId="0" borderId="0" xfId="0" applyFont="1" applyFill="1" applyBorder="1" applyAlignment="1">
      <alignment vertical="top"/>
    </xf>
    <xf numFmtId="0" fontId="38" fillId="0" borderId="0" xfId="0" applyFont="1" applyAlignment="1">
      <alignment vertical="top"/>
    </xf>
    <xf numFmtId="0" fontId="37" fillId="0" borderId="10" xfId="0" applyFont="1" applyBorder="1" applyAlignment="1">
      <alignment horizontal="justify" vertical="top" wrapText="1"/>
    </xf>
    <xf numFmtId="0" fontId="26" fillId="26" borderId="10" xfId="0" applyFont="1" applyFill="1" applyBorder="1" applyAlignment="1">
      <alignment vertical="top"/>
    </xf>
    <xf numFmtId="0" fontId="37" fillId="0" borderId="10" xfId="0" applyFont="1" applyBorder="1" applyAlignment="1">
      <alignment vertical="top" wrapText="1"/>
    </xf>
    <xf numFmtId="0" fontId="37" fillId="0" borderId="10" xfId="0" applyFont="1" applyBorder="1" applyAlignment="1">
      <alignment wrapText="1"/>
    </xf>
    <xf numFmtId="0" fontId="18" fillId="0" borderId="0" xfId="0" applyFont="1" applyAlignment="1">
      <alignment horizontal="center" vertical="center" textRotation="90"/>
    </xf>
    <xf numFmtId="164" fontId="25" fillId="4" borderId="10" xfId="0" applyNumberFormat="1" applyFont="1" applyFill="1" applyBorder="1" applyAlignment="1">
      <alignment horizontal="center" vertical="top"/>
    </xf>
    <xf numFmtId="164" fontId="25" fillId="8" borderId="10" xfId="0" applyNumberFormat="1" applyFont="1" applyFill="1" applyBorder="1" applyAlignment="1">
      <alignment horizontal="center" vertical="top"/>
    </xf>
    <xf numFmtId="0" fontId="34" fillId="0" borderId="0" xfId="0" applyFont="1" applyBorder="1" applyAlignment="1">
      <alignment horizontal="center" vertical="top" wrapText="1"/>
    </xf>
    <xf numFmtId="0" fontId="35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textRotation="1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top" textRotation="90"/>
    </xf>
    <xf numFmtId="49" fontId="24" fillId="4" borderId="10" xfId="0" applyNumberFormat="1" applyFont="1" applyFill="1" applyBorder="1" applyAlignment="1">
      <alignment horizontal="center" vertical="top"/>
    </xf>
    <xf numFmtId="0" fontId="21" fillId="0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top" wrapText="1"/>
    </xf>
    <xf numFmtId="0" fontId="25" fillId="8" borderId="10" xfId="0" applyFont="1" applyFill="1" applyBorder="1" applyAlignment="1">
      <alignment horizontal="left" vertical="top"/>
    </xf>
    <xf numFmtId="49" fontId="24" fillId="8" borderId="10" xfId="0" applyNumberFormat="1" applyFont="1" applyFill="1" applyBorder="1" applyAlignment="1">
      <alignment horizontal="center" vertical="top"/>
    </xf>
    <xf numFmtId="0" fontId="24" fillId="4" borderId="10" xfId="0" applyFont="1" applyFill="1" applyBorder="1" applyAlignment="1">
      <alignment horizontal="left" vertical="top" wrapText="1"/>
    </xf>
    <xf numFmtId="49" fontId="25" fillId="4" borderId="10" xfId="0" applyNumberFormat="1" applyFont="1" applyFill="1" applyBorder="1" applyAlignment="1">
      <alignment horizontal="center" vertical="top"/>
    </xf>
    <xf numFmtId="49" fontId="25" fillId="0" borderId="10" xfId="0" applyNumberFormat="1" applyFont="1" applyBorder="1" applyAlignment="1">
      <alignment horizontal="center" vertical="top"/>
    </xf>
    <xf numFmtId="49" fontId="25" fillId="8" borderId="10" xfId="0" applyNumberFormat="1" applyFont="1" applyFill="1" applyBorder="1" applyAlignment="1">
      <alignment horizontal="center" vertical="top"/>
    </xf>
    <xf numFmtId="49" fontId="18" fillId="0" borderId="10" xfId="0" applyNumberFormat="1" applyFont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textRotation="90" wrapText="1"/>
    </xf>
    <xf numFmtId="164" fontId="29" fillId="0" borderId="0" xfId="0" applyNumberFormat="1" applyFont="1" applyBorder="1" applyAlignment="1">
      <alignment horizontal="center" vertical="top"/>
    </xf>
    <xf numFmtId="49" fontId="25" fillId="27" borderId="10" xfId="0" applyNumberFormat="1" applyFont="1" applyFill="1" applyBorder="1" applyAlignment="1">
      <alignment horizontal="right" vertical="top"/>
    </xf>
    <xf numFmtId="0" fontId="28" fillId="0" borderId="0" xfId="0" applyFont="1" applyBorder="1" applyAlignment="1">
      <alignment horizontal="left" vertical="top"/>
    </xf>
    <xf numFmtId="49" fontId="24" fillId="8" borderId="10" xfId="0" applyNumberFormat="1" applyFont="1" applyFill="1" applyBorder="1" applyAlignment="1">
      <alignment horizontal="right" vertical="top"/>
    </xf>
    <xf numFmtId="164" fontId="28" fillId="0" borderId="0" xfId="0" applyNumberFormat="1" applyFont="1" applyBorder="1" applyAlignment="1">
      <alignment horizontal="center" vertical="top"/>
    </xf>
    <xf numFmtId="49" fontId="25" fillId="4" borderId="10" xfId="0" applyNumberFormat="1" applyFont="1" applyFill="1" applyBorder="1" applyAlignment="1">
      <alignment horizontal="right" vertical="top"/>
    </xf>
    <xf numFmtId="0" fontId="18" fillId="0" borderId="10" xfId="0" applyFont="1" applyFill="1" applyBorder="1" applyAlignment="1">
      <alignment horizontal="center" vertical="center" textRotation="90" wrapText="1"/>
    </xf>
    <xf numFmtId="0" fontId="25" fillId="4" borderId="10" xfId="0" applyFont="1" applyFill="1" applyBorder="1" applyAlignment="1">
      <alignment horizontal="left" vertical="top" wrapText="1"/>
    </xf>
    <xf numFmtId="164" fontId="30" fillId="0" borderId="0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30" fillId="0" borderId="0" xfId="0" applyFont="1" applyBorder="1" applyAlignment="1">
      <alignment horizontal="left" vertical="top" indent="2"/>
    </xf>
    <xf numFmtId="49" fontId="24" fillId="4" borderId="10" xfId="0" applyNumberFormat="1" applyFont="1" applyFill="1" applyBorder="1" applyAlignment="1">
      <alignment horizontal="right" vertical="top"/>
    </xf>
    <xf numFmtId="49" fontId="24" fillId="0" borderId="10" xfId="0" applyNumberFormat="1" applyFont="1" applyBorder="1" applyAlignment="1">
      <alignment horizontal="center" vertical="top"/>
    </xf>
    <xf numFmtId="164" fontId="27" fillId="0" borderId="0" xfId="0" applyNumberFormat="1" applyFont="1" applyBorder="1" applyAlignment="1">
      <alignment horizontal="center" vertical="top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164" fontId="25" fillId="8" borderId="10" xfId="0" applyNumberFormat="1" applyFont="1" applyFill="1" applyBorder="1" applyAlignment="1">
      <alignment horizontal="right" vertical="top"/>
    </xf>
    <xf numFmtId="0" fontId="23" fillId="27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top" textRotation="90" wrapText="1"/>
    </xf>
    <xf numFmtId="0" fontId="34" fillId="0" borderId="0" xfId="0" applyFont="1" applyAlignment="1">
      <alignment horizontal="center" vertical="top" wrapText="1"/>
    </xf>
    <xf numFmtId="0" fontId="34" fillId="0" borderId="0" xfId="0" applyFont="1" applyBorder="1" applyAlignment="1">
      <alignment horizontal="center" vertical="top" wrapText="1"/>
    </xf>
    <xf numFmtId="0" fontId="35" fillId="0" borderId="0" xfId="0" applyFont="1" applyBorder="1" applyAlignment="1">
      <alignment horizontal="center" vertical="top" wrapText="1"/>
    </xf>
    <xf numFmtId="0" fontId="18" fillId="0" borderId="10" xfId="0" applyNumberFormat="1" applyFont="1" applyBorder="1" applyAlignment="1">
      <alignment horizontal="center" vertical="center" textRotation="90" wrapText="1"/>
    </xf>
    <xf numFmtId="49" fontId="25" fillId="8" borderId="11" xfId="0" applyNumberFormat="1" applyFont="1" applyFill="1" applyBorder="1" applyAlignment="1">
      <alignment horizontal="left" vertical="top"/>
    </xf>
    <xf numFmtId="49" fontId="25" fillId="8" borderId="12" xfId="0" applyNumberFormat="1" applyFont="1" applyFill="1" applyBorder="1" applyAlignment="1">
      <alignment horizontal="left" vertical="top"/>
    </xf>
    <xf numFmtId="49" fontId="25" fillId="8" borderId="13" xfId="0" applyNumberFormat="1" applyFont="1" applyFill="1" applyBorder="1" applyAlignment="1">
      <alignment horizontal="left" vertical="top"/>
    </xf>
    <xf numFmtId="0" fontId="19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Įprastas" xfId="0" builtinId="0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4"/>
  <sheetViews>
    <sheetView tabSelected="1" view="pageBreakPreview" topLeftCell="AE2" zoomScaleNormal="89" zoomScaleSheetLayoutView="100" workbookViewId="0">
      <selection activeCell="BD7" sqref="BD7"/>
    </sheetView>
  </sheetViews>
  <sheetFormatPr defaultRowHeight="11.25" x14ac:dyDescent="0.2"/>
  <cols>
    <col min="1" max="1" width="2.7109375" style="1" customWidth="1"/>
    <col min="2" max="2" width="4.28515625" style="1" customWidth="1"/>
    <col min="3" max="3" width="2.5703125" style="1" customWidth="1"/>
    <col min="4" max="4" width="13.5703125" style="1" customWidth="1"/>
    <col min="5" max="5" width="3.7109375" style="1" customWidth="1"/>
    <col min="6" max="7" width="3.85546875" style="2" customWidth="1"/>
    <col min="8" max="8" width="4" style="1" customWidth="1"/>
    <col min="9" max="9" width="4.85546875" style="1" bestFit="1" customWidth="1"/>
    <col min="10" max="10" width="2.7109375" style="1" customWidth="1"/>
    <col min="11" max="11" width="4.85546875" style="1" bestFit="1" customWidth="1"/>
    <col min="12" max="12" width="3.7109375" style="1" customWidth="1"/>
    <col min="13" max="13" width="5.42578125" style="1" bestFit="1" customWidth="1"/>
    <col min="14" max="14" width="5.140625" style="1" bestFit="1" customWidth="1"/>
    <col min="15" max="15" width="4.5703125" style="1" customWidth="1"/>
    <col min="16" max="16" width="7" style="1" bestFit="1" customWidth="1"/>
    <col min="17" max="19" width="2.85546875" style="1" bestFit="1" customWidth="1"/>
    <col min="20" max="20" width="5.42578125" style="1" bestFit="1" customWidth="1"/>
    <col min="21" max="22" width="5.28515625" style="1" customWidth="1"/>
    <col min="23" max="23" width="5.42578125" style="1" customWidth="1"/>
    <col min="24" max="27" width="0" style="1" hidden="1" customWidth="1"/>
    <col min="28" max="28" width="2.85546875" style="1" bestFit="1" customWidth="1"/>
    <col min="29" max="29" width="4.85546875" style="1" bestFit="1" customWidth="1"/>
    <col min="30" max="30" width="2.85546875" style="1" bestFit="1" customWidth="1"/>
    <col min="31" max="31" width="4.85546875" style="1" bestFit="1" customWidth="1"/>
    <col min="32" max="32" width="2.85546875" style="1" bestFit="1" customWidth="1"/>
    <col min="33" max="33" width="5.42578125" style="1" bestFit="1" customWidth="1"/>
    <col min="34" max="34" width="4.85546875" style="1" bestFit="1" customWidth="1"/>
    <col min="35" max="35" width="4.85546875" style="1" customWidth="1"/>
    <col min="36" max="36" width="4.7109375" style="1" customWidth="1"/>
    <col min="37" max="37" width="2.5703125" style="1" customWidth="1"/>
    <col min="38" max="38" width="3" style="1" customWidth="1"/>
    <col min="39" max="39" width="2.5703125" style="1" customWidth="1"/>
    <col min="40" max="42" width="5.42578125" style="1" bestFit="1" customWidth="1"/>
    <col min="43" max="43" width="5.7109375" style="1" customWidth="1"/>
    <col min="44" max="44" width="5.5703125" style="1" customWidth="1"/>
    <col min="45" max="45" width="3.7109375" style="1" customWidth="1"/>
    <col min="46" max="46" width="3.85546875" style="1" customWidth="1"/>
    <col min="47" max="47" width="5.42578125" style="1" customWidth="1"/>
    <col min="48" max="48" width="4.140625" style="3" customWidth="1"/>
    <col min="49" max="51" width="5.42578125" style="3" customWidth="1"/>
    <col min="52" max="52" width="4" style="3" customWidth="1"/>
    <col min="53" max="53" width="3.85546875" style="3" customWidth="1"/>
    <col min="54" max="54" width="3.7109375" style="3" customWidth="1"/>
    <col min="55" max="55" width="3.42578125" style="3" customWidth="1"/>
    <col min="56" max="56" width="5.85546875" style="3" customWidth="1"/>
    <col min="57" max="58" width="5.42578125" style="3" bestFit="1" customWidth="1"/>
    <col min="59" max="59" width="5.7109375" style="3" customWidth="1"/>
    <col min="60" max="61" width="3.7109375" style="1" customWidth="1"/>
    <col min="62" max="62" width="3.85546875" style="1" customWidth="1"/>
    <col min="63" max="63" width="5.42578125" style="1" customWidth="1"/>
    <col min="64" max="64" width="4.140625" style="3" customWidth="1"/>
    <col min="65" max="67" width="5.42578125" style="3" customWidth="1"/>
    <col min="68" max="68" width="4" style="3" customWidth="1"/>
    <col min="69" max="69" width="3.85546875" style="3" customWidth="1"/>
    <col min="70" max="70" width="3.7109375" style="3" customWidth="1"/>
    <col min="71" max="71" width="3.42578125" style="3" customWidth="1"/>
    <col min="72" max="72" width="5.85546875" style="3" customWidth="1"/>
    <col min="73" max="74" width="5.42578125" style="3" bestFit="1" customWidth="1"/>
    <col min="75" max="75" width="5.5703125" style="3" customWidth="1"/>
    <col min="76" max="76" width="13.85546875" style="3" customWidth="1"/>
    <col min="77" max="78" width="8.42578125" style="3" customWidth="1"/>
    <col min="79" max="79" width="8.5703125" style="3" customWidth="1"/>
    <col min="80" max="16384" width="9.140625" style="3"/>
  </cols>
  <sheetData>
    <row r="1" spans="1:80" x14ac:dyDescent="0.2">
      <c r="BF1" s="1"/>
      <c r="BV1" s="1"/>
      <c r="CA1" s="1"/>
    </row>
    <row r="2" spans="1:80" x14ac:dyDescent="0.2">
      <c r="BF2" s="1"/>
      <c r="BV2" s="1"/>
    </row>
    <row r="3" spans="1:80" ht="41.25" customHeight="1" x14ac:dyDescent="0.2">
      <c r="A3" s="35"/>
      <c r="B3" s="35"/>
      <c r="C3" s="35"/>
      <c r="D3" s="35"/>
      <c r="E3" s="35"/>
      <c r="F3" s="35"/>
      <c r="G3" s="53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</row>
    <row r="4" spans="1:80" ht="41.25" customHeight="1" x14ac:dyDescent="0.2">
      <c r="A4" s="35"/>
      <c r="B4" s="35"/>
      <c r="C4" s="35"/>
      <c r="D4" s="35"/>
      <c r="E4" s="35"/>
      <c r="F4" s="35"/>
      <c r="G4" s="53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</row>
    <row r="5" spans="1:80" ht="12.75" x14ac:dyDescent="0.2">
      <c r="A5" s="128" t="s">
        <v>52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</row>
    <row r="6" spans="1:80" ht="23.25" customHeight="1" x14ac:dyDescent="0.2">
      <c r="A6" s="129" t="s">
        <v>53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</row>
    <row r="7" spans="1:80" ht="23.25" customHeight="1" x14ac:dyDescent="0.2">
      <c r="A7" s="86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78" t="s">
        <v>49</v>
      </c>
      <c r="CB7" s="87"/>
    </row>
    <row r="8" spans="1:80" ht="14.25" customHeight="1" x14ac:dyDescent="0.2">
      <c r="A8" s="136"/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9"/>
      <c r="AT8" s="19"/>
      <c r="AU8" s="19"/>
      <c r="BH8" s="3"/>
      <c r="BI8" s="19"/>
      <c r="BJ8" s="19"/>
      <c r="BK8" s="19"/>
    </row>
    <row r="9" spans="1:80" ht="14.25" customHeight="1" x14ac:dyDescent="0.2">
      <c r="A9" s="19"/>
      <c r="B9" s="19"/>
      <c r="C9" s="19"/>
      <c r="D9" s="19"/>
      <c r="E9" s="19"/>
      <c r="F9" s="19"/>
      <c r="G9" s="54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BX9" s="1"/>
      <c r="BY9" s="1"/>
      <c r="BZ9" s="1"/>
      <c r="CA9" s="78" t="s">
        <v>0</v>
      </c>
    </row>
    <row r="10" spans="1:80" ht="14.25" customHeight="1" x14ac:dyDescent="0.2">
      <c r="A10" s="19"/>
      <c r="B10" s="19"/>
      <c r="C10" s="19"/>
      <c r="D10" s="19"/>
      <c r="E10" s="19"/>
      <c r="F10" s="19"/>
      <c r="G10" s="54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BH10" s="19"/>
      <c r="BI10" s="19"/>
      <c r="BJ10" s="19"/>
      <c r="BK10" s="19"/>
    </row>
    <row r="11" spans="1:80" ht="12" customHeight="1" x14ac:dyDescent="0.2">
      <c r="A11" s="127" t="s">
        <v>1</v>
      </c>
      <c r="B11" s="127" t="s">
        <v>2</v>
      </c>
      <c r="C11" s="127" t="s">
        <v>3</v>
      </c>
      <c r="D11" s="100" t="s">
        <v>4</v>
      </c>
      <c r="E11" s="94" t="s">
        <v>5</v>
      </c>
      <c r="F11" s="131" t="s">
        <v>6</v>
      </c>
      <c r="G11" s="94" t="s">
        <v>34</v>
      </c>
      <c r="H11" s="95">
        <v>2013</v>
      </c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37"/>
      <c r="Y11" s="37"/>
      <c r="Z11" s="37"/>
      <c r="AA11" s="37"/>
      <c r="AB11" s="95">
        <v>2014</v>
      </c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>
        <v>2015</v>
      </c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>
        <v>2016</v>
      </c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 t="s">
        <v>21</v>
      </c>
      <c r="BY11" s="95"/>
      <c r="BZ11" s="95"/>
      <c r="CA11" s="95"/>
      <c r="CB11" s="95"/>
    </row>
    <row r="12" spans="1:80" ht="30.75" customHeight="1" x14ac:dyDescent="0.2">
      <c r="A12" s="127"/>
      <c r="B12" s="127"/>
      <c r="C12" s="127"/>
      <c r="D12" s="100"/>
      <c r="E12" s="94"/>
      <c r="F12" s="131"/>
      <c r="G12" s="94"/>
      <c r="H12" s="93" t="s">
        <v>20</v>
      </c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1" t="s">
        <v>24</v>
      </c>
      <c r="U12" s="91"/>
      <c r="V12" s="91"/>
      <c r="W12" s="91"/>
      <c r="X12" s="91" t="s">
        <v>7</v>
      </c>
      <c r="Y12" s="91"/>
      <c r="Z12" s="91"/>
      <c r="AA12" s="91"/>
      <c r="AB12" s="93" t="s">
        <v>20</v>
      </c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1" t="s">
        <v>59</v>
      </c>
      <c r="AO12" s="91"/>
      <c r="AP12" s="91"/>
      <c r="AQ12" s="91"/>
      <c r="AR12" s="93" t="s">
        <v>20</v>
      </c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1" t="s">
        <v>25</v>
      </c>
      <c r="BE12" s="91"/>
      <c r="BF12" s="91"/>
      <c r="BG12" s="91"/>
      <c r="BH12" s="93" t="s">
        <v>20</v>
      </c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1" t="s">
        <v>25</v>
      </c>
      <c r="BU12" s="91"/>
      <c r="BV12" s="91"/>
      <c r="BW12" s="91"/>
      <c r="BX12" s="91" t="s">
        <v>22</v>
      </c>
      <c r="BY12" s="91" t="s">
        <v>23</v>
      </c>
      <c r="BZ12" s="91"/>
      <c r="CA12" s="91"/>
      <c r="CB12" s="91"/>
    </row>
    <row r="13" spans="1:80" ht="21" customHeight="1" x14ac:dyDescent="0.2">
      <c r="A13" s="127"/>
      <c r="B13" s="127"/>
      <c r="C13" s="127"/>
      <c r="D13" s="100"/>
      <c r="E13" s="94"/>
      <c r="F13" s="131"/>
      <c r="G13" s="94"/>
      <c r="H13" s="92" t="s">
        <v>16</v>
      </c>
      <c r="I13" s="92"/>
      <c r="J13" s="92"/>
      <c r="K13" s="92"/>
      <c r="L13" s="88" t="s">
        <v>17</v>
      </c>
      <c r="M13" s="89"/>
      <c r="N13" s="89"/>
      <c r="O13" s="90"/>
      <c r="P13" s="94" t="s">
        <v>18</v>
      </c>
      <c r="Q13" s="93" t="s">
        <v>19</v>
      </c>
      <c r="R13" s="93"/>
      <c r="S13" s="93"/>
      <c r="T13" s="94" t="s">
        <v>8</v>
      </c>
      <c r="U13" s="96" t="s">
        <v>9</v>
      </c>
      <c r="V13" s="96"/>
      <c r="W13" s="115" t="s">
        <v>10</v>
      </c>
      <c r="X13" s="94" t="s">
        <v>8</v>
      </c>
      <c r="Y13" s="96" t="s">
        <v>9</v>
      </c>
      <c r="Z13" s="96"/>
      <c r="AA13" s="115" t="s">
        <v>10</v>
      </c>
      <c r="AB13" s="93" t="s">
        <v>16</v>
      </c>
      <c r="AC13" s="93"/>
      <c r="AD13" s="93"/>
      <c r="AE13" s="93"/>
      <c r="AF13" s="88" t="s">
        <v>17</v>
      </c>
      <c r="AG13" s="89"/>
      <c r="AH13" s="89"/>
      <c r="AI13" s="90"/>
      <c r="AJ13" s="94" t="s">
        <v>18</v>
      </c>
      <c r="AK13" s="93" t="s">
        <v>19</v>
      </c>
      <c r="AL13" s="93"/>
      <c r="AM13" s="93"/>
      <c r="AN13" s="94" t="s">
        <v>8</v>
      </c>
      <c r="AO13" s="96" t="s">
        <v>9</v>
      </c>
      <c r="AP13" s="96"/>
      <c r="AQ13" s="115" t="s">
        <v>10</v>
      </c>
      <c r="AR13" s="93" t="s">
        <v>16</v>
      </c>
      <c r="AS13" s="93"/>
      <c r="AT13" s="93"/>
      <c r="AU13" s="93"/>
      <c r="AV13" s="88" t="s">
        <v>17</v>
      </c>
      <c r="AW13" s="89"/>
      <c r="AX13" s="89"/>
      <c r="AY13" s="90"/>
      <c r="AZ13" s="94" t="s">
        <v>18</v>
      </c>
      <c r="BA13" s="93" t="s">
        <v>19</v>
      </c>
      <c r="BB13" s="93"/>
      <c r="BC13" s="93"/>
      <c r="BD13" s="94" t="s">
        <v>8</v>
      </c>
      <c r="BE13" s="96" t="s">
        <v>9</v>
      </c>
      <c r="BF13" s="96"/>
      <c r="BG13" s="115" t="s">
        <v>10</v>
      </c>
      <c r="BH13" s="93" t="s">
        <v>16</v>
      </c>
      <c r="BI13" s="93"/>
      <c r="BJ13" s="93"/>
      <c r="BK13" s="93"/>
      <c r="BL13" s="88" t="s">
        <v>17</v>
      </c>
      <c r="BM13" s="89"/>
      <c r="BN13" s="89"/>
      <c r="BO13" s="90"/>
      <c r="BP13" s="94" t="s">
        <v>18</v>
      </c>
      <c r="BQ13" s="93" t="s">
        <v>19</v>
      </c>
      <c r="BR13" s="93"/>
      <c r="BS13" s="93"/>
      <c r="BT13" s="94" t="s">
        <v>8</v>
      </c>
      <c r="BU13" s="96" t="s">
        <v>9</v>
      </c>
      <c r="BV13" s="96"/>
      <c r="BW13" s="115" t="s">
        <v>10</v>
      </c>
      <c r="BX13" s="91"/>
      <c r="BY13" s="36">
        <v>2013</v>
      </c>
      <c r="BZ13" s="36">
        <v>2014</v>
      </c>
      <c r="CA13" s="36">
        <v>2015</v>
      </c>
      <c r="CB13" s="61">
        <v>2016</v>
      </c>
    </row>
    <row r="14" spans="1:80" ht="100.7" customHeight="1" x14ac:dyDescent="0.2">
      <c r="A14" s="127"/>
      <c r="B14" s="127"/>
      <c r="C14" s="127"/>
      <c r="D14" s="100"/>
      <c r="E14" s="94"/>
      <c r="F14" s="131"/>
      <c r="G14" s="94"/>
      <c r="H14" s="20" t="s">
        <v>16</v>
      </c>
      <c r="I14" s="20" t="s">
        <v>30</v>
      </c>
      <c r="J14" s="23" t="s">
        <v>31</v>
      </c>
      <c r="K14" s="23" t="s">
        <v>32</v>
      </c>
      <c r="L14" s="20" t="s">
        <v>17</v>
      </c>
      <c r="M14" s="20" t="s">
        <v>35</v>
      </c>
      <c r="N14" s="20" t="s">
        <v>33</v>
      </c>
      <c r="O14" s="20" t="s">
        <v>55</v>
      </c>
      <c r="P14" s="94"/>
      <c r="Q14" s="20" t="s">
        <v>56</v>
      </c>
      <c r="R14" s="20" t="s">
        <v>57</v>
      </c>
      <c r="S14" s="83" t="s">
        <v>58</v>
      </c>
      <c r="T14" s="94"/>
      <c r="U14" s="23" t="s">
        <v>8</v>
      </c>
      <c r="V14" s="24" t="s">
        <v>11</v>
      </c>
      <c r="W14" s="115"/>
      <c r="X14" s="94"/>
      <c r="Y14" s="20" t="s">
        <v>8</v>
      </c>
      <c r="Z14" s="22" t="s">
        <v>11</v>
      </c>
      <c r="AA14" s="115"/>
      <c r="AB14" s="20" t="s">
        <v>16</v>
      </c>
      <c r="AC14" s="20" t="s">
        <v>30</v>
      </c>
      <c r="AD14" s="23" t="s">
        <v>31</v>
      </c>
      <c r="AE14" s="23" t="s">
        <v>32</v>
      </c>
      <c r="AF14" s="23" t="s">
        <v>17</v>
      </c>
      <c r="AG14" s="23" t="s">
        <v>35</v>
      </c>
      <c r="AH14" s="23" t="s">
        <v>33</v>
      </c>
      <c r="AI14" s="23" t="s">
        <v>55</v>
      </c>
      <c r="AJ14" s="94"/>
      <c r="AK14" s="20" t="s">
        <v>56</v>
      </c>
      <c r="AL14" s="20" t="s">
        <v>57</v>
      </c>
      <c r="AM14" s="83" t="s">
        <v>58</v>
      </c>
      <c r="AN14" s="94"/>
      <c r="AO14" s="20" t="s">
        <v>8</v>
      </c>
      <c r="AP14" s="25" t="s">
        <v>11</v>
      </c>
      <c r="AQ14" s="115"/>
      <c r="AR14" s="20" t="s">
        <v>16</v>
      </c>
      <c r="AS14" s="20" t="s">
        <v>30</v>
      </c>
      <c r="AT14" s="23" t="s">
        <v>31</v>
      </c>
      <c r="AU14" s="23" t="s">
        <v>32</v>
      </c>
      <c r="AV14" s="20" t="s">
        <v>17</v>
      </c>
      <c r="AW14" s="20" t="s">
        <v>35</v>
      </c>
      <c r="AX14" s="20" t="s">
        <v>33</v>
      </c>
      <c r="AY14" s="20" t="s">
        <v>55</v>
      </c>
      <c r="AZ14" s="94"/>
      <c r="BA14" s="20" t="s">
        <v>56</v>
      </c>
      <c r="BB14" s="20" t="s">
        <v>57</v>
      </c>
      <c r="BC14" s="83" t="s">
        <v>58</v>
      </c>
      <c r="BD14" s="94"/>
      <c r="BE14" s="20" t="s">
        <v>8</v>
      </c>
      <c r="BF14" s="25" t="s">
        <v>11</v>
      </c>
      <c r="BG14" s="115"/>
      <c r="BH14" s="20" t="s">
        <v>16</v>
      </c>
      <c r="BI14" s="20" t="s">
        <v>30</v>
      </c>
      <c r="BJ14" s="23" t="s">
        <v>31</v>
      </c>
      <c r="BK14" s="23" t="s">
        <v>32</v>
      </c>
      <c r="BL14" s="23" t="s">
        <v>17</v>
      </c>
      <c r="BM14" s="23" t="s">
        <v>35</v>
      </c>
      <c r="BN14" s="23" t="s">
        <v>33</v>
      </c>
      <c r="BO14" s="20" t="s">
        <v>55</v>
      </c>
      <c r="BP14" s="94"/>
      <c r="BQ14" s="20" t="s">
        <v>56</v>
      </c>
      <c r="BR14" s="20" t="s">
        <v>57</v>
      </c>
      <c r="BS14" s="83" t="s">
        <v>58</v>
      </c>
      <c r="BT14" s="94"/>
      <c r="BU14" s="20" t="s">
        <v>8</v>
      </c>
      <c r="BV14" s="25" t="s">
        <v>11</v>
      </c>
      <c r="BW14" s="115"/>
      <c r="BX14" s="36"/>
      <c r="BY14" s="36"/>
      <c r="BZ14" s="36"/>
      <c r="CA14" s="36"/>
      <c r="CB14" s="21"/>
    </row>
    <row r="15" spans="1:80" ht="16.5" customHeight="1" x14ac:dyDescent="0.2">
      <c r="A15" s="126" t="s">
        <v>54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26"/>
    </row>
    <row r="16" spans="1:80" s="63" customFormat="1" ht="15" customHeight="1" x14ac:dyDescent="0.2">
      <c r="A16" s="62" t="s">
        <v>12</v>
      </c>
      <c r="B16" s="101" t="s">
        <v>38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</row>
    <row r="17" spans="1:80" s="63" customFormat="1" ht="15.75" customHeight="1" x14ac:dyDescent="0.2">
      <c r="A17" s="64" t="s">
        <v>12</v>
      </c>
      <c r="B17" s="50" t="s">
        <v>12</v>
      </c>
      <c r="C17" s="116" t="s">
        <v>27</v>
      </c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</row>
    <row r="18" spans="1:80" s="63" customFormat="1" ht="48.75" customHeight="1" x14ac:dyDescent="0.2">
      <c r="A18" s="106" t="s">
        <v>12</v>
      </c>
      <c r="B18" s="104" t="s">
        <v>12</v>
      </c>
      <c r="C18" s="105" t="s">
        <v>12</v>
      </c>
      <c r="D18" s="99" t="s">
        <v>50</v>
      </c>
      <c r="E18" s="107" t="s">
        <v>29</v>
      </c>
      <c r="F18" s="97" t="s">
        <v>28</v>
      </c>
      <c r="G18" s="97" t="s">
        <v>37</v>
      </c>
      <c r="H18" s="43"/>
      <c r="I18" s="65"/>
      <c r="J18" s="65"/>
      <c r="K18" s="65"/>
      <c r="L18" s="65"/>
      <c r="M18" s="65">
        <v>196.9</v>
      </c>
      <c r="N18" s="65"/>
      <c r="O18" s="65"/>
      <c r="P18" s="65"/>
      <c r="Q18" s="65"/>
      <c r="R18" s="65"/>
      <c r="S18" s="65"/>
      <c r="T18" s="65">
        <v>196.9</v>
      </c>
      <c r="U18" s="65">
        <v>196.9</v>
      </c>
      <c r="V18" s="65">
        <v>138.1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/>
      <c r="AC18" s="29"/>
      <c r="AD18" s="29"/>
      <c r="AE18" s="29"/>
      <c r="AF18" s="29"/>
      <c r="AG18" s="29">
        <v>212.9</v>
      </c>
      <c r="AH18" s="29"/>
      <c r="AI18" s="29"/>
      <c r="AJ18" s="29"/>
      <c r="AK18" s="29"/>
      <c r="AL18" s="29"/>
      <c r="AM18" s="29"/>
      <c r="AN18" s="29">
        <v>212.9</v>
      </c>
      <c r="AO18" s="29">
        <v>212.9</v>
      </c>
      <c r="AP18" s="29">
        <v>145.5</v>
      </c>
      <c r="AQ18" s="29">
        <v>0</v>
      </c>
      <c r="AR18" s="66"/>
      <c r="AS18" s="66"/>
      <c r="AT18" s="66"/>
      <c r="AU18" s="66"/>
      <c r="AV18" s="66"/>
      <c r="AW18" s="73">
        <v>204.6</v>
      </c>
      <c r="AX18" s="66"/>
      <c r="AY18" s="66"/>
      <c r="AZ18" s="66"/>
      <c r="BA18" s="66"/>
      <c r="BB18" s="66"/>
      <c r="BC18" s="66"/>
      <c r="BD18" s="73">
        <v>204.6</v>
      </c>
      <c r="BE18" s="73">
        <v>204.6</v>
      </c>
      <c r="BF18" s="73">
        <v>146.30000000000001</v>
      </c>
      <c r="BG18" s="73">
        <v>0</v>
      </c>
      <c r="BH18" s="66"/>
      <c r="BI18" s="66"/>
      <c r="BJ18" s="66"/>
      <c r="BK18" s="66"/>
      <c r="BL18" s="66"/>
      <c r="BM18" s="73">
        <v>207.9</v>
      </c>
      <c r="BN18" s="66"/>
      <c r="BO18" s="66"/>
      <c r="BP18" s="66"/>
      <c r="BQ18" s="66"/>
      <c r="BR18" s="66"/>
      <c r="BS18" s="66"/>
      <c r="BT18" s="66">
        <v>207.9</v>
      </c>
      <c r="BU18" s="66">
        <v>207.9</v>
      </c>
      <c r="BV18" s="66">
        <v>148.80000000000001</v>
      </c>
      <c r="BW18" s="66">
        <v>0</v>
      </c>
      <c r="BX18" s="79" t="s">
        <v>39</v>
      </c>
      <c r="BY18" s="76">
        <v>7</v>
      </c>
      <c r="BZ18" s="76">
        <v>17</v>
      </c>
      <c r="CA18" s="76">
        <v>12</v>
      </c>
      <c r="CB18" s="76">
        <v>10</v>
      </c>
    </row>
    <row r="19" spans="1:80" s="63" customFormat="1" ht="23.25" customHeight="1" x14ac:dyDescent="0.2">
      <c r="A19" s="106"/>
      <c r="B19" s="104"/>
      <c r="C19" s="105"/>
      <c r="D19" s="99"/>
      <c r="E19" s="107"/>
      <c r="F19" s="97"/>
      <c r="G19" s="97"/>
      <c r="H19" s="43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7"/>
      <c r="U19" s="67"/>
      <c r="V19" s="67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66"/>
      <c r="AS19" s="66"/>
      <c r="AT19" s="66"/>
      <c r="AU19" s="66"/>
      <c r="AV19" s="66"/>
      <c r="AW19" s="73"/>
      <c r="AX19" s="66"/>
      <c r="AY19" s="66"/>
      <c r="AZ19" s="66"/>
      <c r="BA19" s="66"/>
      <c r="BB19" s="66"/>
      <c r="BC19" s="66"/>
      <c r="BD19" s="73"/>
      <c r="BE19" s="73"/>
      <c r="BF19" s="73"/>
      <c r="BG19" s="73"/>
      <c r="BH19" s="66"/>
      <c r="BI19" s="66"/>
      <c r="BJ19" s="66"/>
      <c r="BK19" s="66"/>
      <c r="BL19" s="66"/>
      <c r="BM19" s="73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79" t="s">
        <v>40</v>
      </c>
      <c r="BY19" s="76">
        <v>8</v>
      </c>
      <c r="BZ19" s="76">
        <v>19</v>
      </c>
      <c r="CA19" s="76">
        <v>15</v>
      </c>
      <c r="CB19" s="76">
        <v>18</v>
      </c>
    </row>
    <row r="20" spans="1:80" s="63" customFormat="1" ht="36" customHeight="1" x14ac:dyDescent="0.2">
      <c r="A20" s="106"/>
      <c r="B20" s="104"/>
      <c r="C20" s="105"/>
      <c r="D20" s="99"/>
      <c r="E20" s="107"/>
      <c r="F20" s="97"/>
      <c r="G20" s="97"/>
      <c r="H20" s="43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7"/>
      <c r="U20" s="67"/>
      <c r="V20" s="67"/>
      <c r="W20" s="29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29"/>
      <c r="AO20" s="29"/>
      <c r="AP20" s="29"/>
      <c r="AQ20" s="29"/>
      <c r="AR20" s="66"/>
      <c r="AS20" s="66"/>
      <c r="AT20" s="66"/>
      <c r="AU20" s="66"/>
      <c r="AV20" s="66"/>
      <c r="AW20" s="73"/>
      <c r="AX20" s="66"/>
      <c r="AY20" s="66"/>
      <c r="AZ20" s="66"/>
      <c r="BA20" s="66"/>
      <c r="BB20" s="66"/>
      <c r="BC20" s="66"/>
      <c r="BD20" s="73"/>
      <c r="BE20" s="73"/>
      <c r="BF20" s="73"/>
      <c r="BG20" s="73"/>
      <c r="BH20" s="66"/>
      <c r="BI20" s="66"/>
      <c r="BJ20" s="66"/>
      <c r="BK20" s="66"/>
      <c r="BL20" s="66"/>
      <c r="BM20" s="73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79" t="s">
        <v>41</v>
      </c>
      <c r="BY20" s="76">
        <v>4</v>
      </c>
      <c r="BZ20" s="76">
        <v>4</v>
      </c>
      <c r="CA20" s="76">
        <v>4</v>
      </c>
      <c r="CB20" s="76">
        <v>4</v>
      </c>
    </row>
    <row r="21" spans="1:80" s="63" customFormat="1" ht="36" x14ac:dyDescent="0.2">
      <c r="A21" s="106"/>
      <c r="B21" s="104"/>
      <c r="C21" s="105"/>
      <c r="D21" s="99"/>
      <c r="E21" s="107"/>
      <c r="F21" s="97"/>
      <c r="G21" s="97"/>
      <c r="H21" s="43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38"/>
      <c r="U21" s="68"/>
      <c r="V21" s="68"/>
      <c r="W21" s="29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66"/>
      <c r="AS21" s="66"/>
      <c r="AT21" s="66"/>
      <c r="AU21" s="66"/>
      <c r="AV21" s="66"/>
      <c r="AW21" s="73"/>
      <c r="AX21" s="66"/>
      <c r="AY21" s="66"/>
      <c r="AZ21" s="66"/>
      <c r="BA21" s="66"/>
      <c r="BB21" s="66"/>
      <c r="BC21" s="66"/>
      <c r="BD21" s="73"/>
      <c r="BE21" s="73"/>
      <c r="BF21" s="73"/>
      <c r="BG21" s="73"/>
      <c r="BH21" s="66"/>
      <c r="BI21" s="66"/>
      <c r="BJ21" s="66"/>
      <c r="BK21" s="66"/>
      <c r="BL21" s="66"/>
      <c r="BM21" s="73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79" t="s">
        <v>42</v>
      </c>
      <c r="BY21" s="76">
        <v>1</v>
      </c>
      <c r="BZ21" s="76">
        <v>5</v>
      </c>
      <c r="CA21" s="76">
        <v>6</v>
      </c>
      <c r="CB21" s="76">
        <v>6</v>
      </c>
    </row>
    <row r="22" spans="1:80" s="63" customFormat="1" ht="14.25" customHeight="1" x14ac:dyDescent="0.2">
      <c r="A22" s="64" t="s">
        <v>12</v>
      </c>
      <c r="B22" s="50" t="s">
        <v>12</v>
      </c>
      <c r="C22" s="114" t="s">
        <v>13</v>
      </c>
      <c r="D22" s="114"/>
      <c r="E22" s="114"/>
      <c r="F22" s="114"/>
      <c r="G22" s="114"/>
      <c r="H22" s="84"/>
      <c r="I22" s="84"/>
      <c r="J22" s="84"/>
      <c r="K22" s="84"/>
      <c r="L22" s="84"/>
      <c r="M22" s="84">
        <f>SUM(M18:M21)</f>
        <v>196.9</v>
      </c>
      <c r="N22" s="84"/>
      <c r="O22" s="84"/>
      <c r="P22" s="84"/>
      <c r="Q22" s="84"/>
      <c r="R22" s="84"/>
      <c r="S22" s="84"/>
      <c r="T22" s="84">
        <f t="shared" ref="T22:AA22" si="0">SUM(T18:T21)</f>
        <v>196.9</v>
      </c>
      <c r="U22" s="84">
        <f t="shared" si="0"/>
        <v>196.9</v>
      </c>
      <c r="V22" s="84">
        <f t="shared" si="0"/>
        <v>138.1</v>
      </c>
      <c r="W22" s="84">
        <f t="shared" si="0"/>
        <v>0</v>
      </c>
      <c r="X22" s="84">
        <f t="shared" si="0"/>
        <v>0</v>
      </c>
      <c r="Y22" s="84">
        <f t="shared" si="0"/>
        <v>0</v>
      </c>
      <c r="Z22" s="84">
        <f t="shared" si="0"/>
        <v>0</v>
      </c>
      <c r="AA22" s="84">
        <f t="shared" si="0"/>
        <v>0</v>
      </c>
      <c r="AB22" s="84"/>
      <c r="AC22" s="84"/>
      <c r="AD22" s="84"/>
      <c r="AE22" s="84"/>
      <c r="AF22" s="84"/>
      <c r="AG22" s="84">
        <f>SUM(AG18:AG21)</f>
        <v>212.9</v>
      </c>
      <c r="AH22" s="84"/>
      <c r="AI22" s="84"/>
      <c r="AJ22" s="84"/>
      <c r="AK22" s="84"/>
      <c r="AL22" s="84"/>
      <c r="AM22" s="84"/>
      <c r="AN22" s="84">
        <f>SUM(AN18:AN21)</f>
        <v>212.9</v>
      </c>
      <c r="AO22" s="84">
        <f>SUM(AO18:AO21)</f>
        <v>212.9</v>
      </c>
      <c r="AP22" s="84">
        <f>SUM(AP18:AP21)</f>
        <v>145.5</v>
      </c>
      <c r="AQ22" s="84">
        <f>SUM(AQ18:AQ21)</f>
        <v>0</v>
      </c>
      <c r="AR22" s="84"/>
      <c r="AS22" s="84"/>
      <c r="AT22" s="84"/>
      <c r="AU22" s="84"/>
      <c r="AV22" s="84"/>
      <c r="AW22" s="84">
        <f>SUM(AW18:AW21)</f>
        <v>204.6</v>
      </c>
      <c r="AX22" s="84"/>
      <c r="AY22" s="84"/>
      <c r="AZ22" s="84"/>
      <c r="BA22" s="84"/>
      <c r="BB22" s="84"/>
      <c r="BC22" s="84"/>
      <c r="BD22" s="84">
        <f>SUM(BD18:BD21)</f>
        <v>204.6</v>
      </c>
      <c r="BE22" s="84">
        <f>SUM(BE18:BE21)</f>
        <v>204.6</v>
      </c>
      <c r="BF22" s="84">
        <f>SUM(BF18:BF21)</f>
        <v>146.30000000000001</v>
      </c>
      <c r="BG22" s="84">
        <f>SUM(BG18:BG21)</f>
        <v>0</v>
      </c>
      <c r="BH22" s="84"/>
      <c r="BI22" s="84"/>
      <c r="BJ22" s="84"/>
      <c r="BK22" s="84"/>
      <c r="BL22" s="84"/>
      <c r="BM22" s="84">
        <f>SUM(BM18:BM21)</f>
        <v>207.9</v>
      </c>
      <c r="BN22" s="84"/>
      <c r="BO22" s="84"/>
      <c r="BP22" s="84"/>
      <c r="BQ22" s="84"/>
      <c r="BR22" s="84"/>
      <c r="BS22" s="84"/>
      <c r="BT22" s="84">
        <f>SUM(BT18:BT21)</f>
        <v>207.9</v>
      </c>
      <c r="BU22" s="84">
        <f>SUM(BU18:BU21)</f>
        <v>207.9</v>
      </c>
      <c r="BV22" s="84">
        <f>SUM(BV18:BV21)</f>
        <v>148.80000000000001</v>
      </c>
      <c r="BW22" s="84">
        <f>SUM(BW18:BW21)</f>
        <v>0</v>
      </c>
      <c r="BX22" s="80"/>
      <c r="BY22" s="70"/>
      <c r="BZ22" s="70"/>
      <c r="CA22" s="70"/>
      <c r="CB22" s="70"/>
    </row>
    <row r="23" spans="1:80" s="63" customFormat="1" ht="16.5" customHeight="1" x14ac:dyDescent="0.2">
      <c r="A23" s="64" t="s">
        <v>12</v>
      </c>
      <c r="B23" s="125" t="s">
        <v>14</v>
      </c>
      <c r="C23" s="125"/>
      <c r="D23" s="125"/>
      <c r="E23" s="125"/>
      <c r="F23" s="125"/>
      <c r="G23" s="125"/>
      <c r="H23" s="85"/>
      <c r="I23" s="85"/>
      <c r="J23" s="85"/>
      <c r="K23" s="85"/>
      <c r="L23" s="85"/>
      <c r="M23" s="85">
        <f>M22</f>
        <v>196.9</v>
      </c>
      <c r="N23" s="85"/>
      <c r="O23" s="85"/>
      <c r="P23" s="85"/>
      <c r="Q23" s="85"/>
      <c r="R23" s="85"/>
      <c r="S23" s="85"/>
      <c r="T23" s="85">
        <f t="shared" ref="T23:AA23" si="1">T22</f>
        <v>196.9</v>
      </c>
      <c r="U23" s="85">
        <f t="shared" si="1"/>
        <v>196.9</v>
      </c>
      <c r="V23" s="85">
        <f t="shared" si="1"/>
        <v>138.1</v>
      </c>
      <c r="W23" s="85">
        <f t="shared" si="1"/>
        <v>0</v>
      </c>
      <c r="X23" s="85">
        <f t="shared" si="1"/>
        <v>0</v>
      </c>
      <c r="Y23" s="85">
        <f t="shared" si="1"/>
        <v>0</v>
      </c>
      <c r="Z23" s="85">
        <f t="shared" si="1"/>
        <v>0</v>
      </c>
      <c r="AA23" s="85">
        <f t="shared" si="1"/>
        <v>0</v>
      </c>
      <c r="AB23" s="85"/>
      <c r="AC23" s="85"/>
      <c r="AD23" s="85"/>
      <c r="AE23" s="85"/>
      <c r="AF23" s="85"/>
      <c r="AG23" s="85">
        <f>AG22</f>
        <v>212.9</v>
      </c>
      <c r="AH23" s="85"/>
      <c r="AI23" s="85"/>
      <c r="AJ23" s="85"/>
      <c r="AK23" s="85"/>
      <c r="AL23" s="85"/>
      <c r="AM23" s="85"/>
      <c r="AN23" s="85">
        <f>AN22</f>
        <v>212.9</v>
      </c>
      <c r="AO23" s="85">
        <f>AO22</f>
        <v>212.9</v>
      </c>
      <c r="AP23" s="85">
        <f>AP22</f>
        <v>145.5</v>
      </c>
      <c r="AQ23" s="85">
        <f>AQ22</f>
        <v>0</v>
      </c>
      <c r="AR23" s="85"/>
      <c r="AS23" s="85"/>
      <c r="AT23" s="85"/>
      <c r="AU23" s="85"/>
      <c r="AV23" s="85"/>
      <c r="AW23" s="85">
        <f>AW22</f>
        <v>204.6</v>
      </c>
      <c r="AX23" s="85"/>
      <c r="AY23" s="85"/>
      <c r="AZ23" s="85"/>
      <c r="BA23" s="85"/>
      <c r="BB23" s="85"/>
      <c r="BC23" s="85"/>
      <c r="BD23" s="85">
        <f>BD22</f>
        <v>204.6</v>
      </c>
      <c r="BE23" s="85">
        <f>BE22</f>
        <v>204.6</v>
      </c>
      <c r="BF23" s="85">
        <f>BF22</f>
        <v>146.30000000000001</v>
      </c>
      <c r="BG23" s="85">
        <f>BG22</f>
        <v>0</v>
      </c>
      <c r="BH23" s="85"/>
      <c r="BI23" s="85"/>
      <c r="BJ23" s="85"/>
      <c r="BK23" s="85"/>
      <c r="BL23" s="85"/>
      <c r="BM23" s="85">
        <f>BM22</f>
        <v>207.9</v>
      </c>
      <c r="BN23" s="85"/>
      <c r="BO23" s="85"/>
      <c r="BP23" s="85"/>
      <c r="BQ23" s="85"/>
      <c r="BR23" s="85"/>
      <c r="BS23" s="85"/>
      <c r="BT23" s="85">
        <f>BT22</f>
        <v>207.9</v>
      </c>
      <c r="BU23" s="85">
        <f>BU22</f>
        <v>207.9</v>
      </c>
      <c r="BV23" s="85">
        <f>BV22</f>
        <v>148.80000000000001</v>
      </c>
      <c r="BW23" s="85">
        <f>BW22</f>
        <v>0</v>
      </c>
      <c r="BX23" s="69"/>
      <c r="BY23" s="71"/>
      <c r="BZ23" s="71"/>
      <c r="CA23" s="71"/>
      <c r="CB23" s="71"/>
    </row>
    <row r="24" spans="1:80" s="63" customFormat="1" ht="16.5" customHeight="1" x14ac:dyDescent="0.2">
      <c r="A24" s="64" t="s">
        <v>60</v>
      </c>
      <c r="B24" s="132" t="s">
        <v>61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4"/>
    </row>
    <row r="25" spans="1:80" ht="15" customHeight="1" x14ac:dyDescent="0.2">
      <c r="A25" s="27" t="s">
        <v>60</v>
      </c>
      <c r="B25" s="28" t="s">
        <v>12</v>
      </c>
      <c r="C25" s="103" t="s">
        <v>26</v>
      </c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</row>
    <row r="26" spans="1:80" ht="24.75" customHeight="1" x14ac:dyDescent="0.2">
      <c r="A26" s="102" t="s">
        <v>60</v>
      </c>
      <c r="B26" s="98" t="s">
        <v>12</v>
      </c>
      <c r="C26" s="121" t="s">
        <v>12</v>
      </c>
      <c r="D26" s="99" t="s">
        <v>51</v>
      </c>
      <c r="E26" s="118">
        <v>10</v>
      </c>
      <c r="F26" s="108" t="s">
        <v>28</v>
      </c>
      <c r="G26" s="108" t="s">
        <v>36</v>
      </c>
      <c r="H26" s="42"/>
      <c r="I26" s="42"/>
      <c r="J26" s="42"/>
      <c r="K26" s="42"/>
      <c r="L26" s="42"/>
      <c r="M26" s="44">
        <v>34.299999999999997</v>
      </c>
      <c r="N26" s="72"/>
      <c r="O26" s="72"/>
      <c r="P26" s="72"/>
      <c r="Q26" s="72"/>
      <c r="R26" s="72"/>
      <c r="S26" s="72"/>
      <c r="T26" s="44">
        <f>M26</f>
        <v>34.299999999999997</v>
      </c>
      <c r="U26" s="44">
        <f>M26</f>
        <v>34.299999999999997</v>
      </c>
      <c r="V26" s="44">
        <v>25.9</v>
      </c>
      <c r="W26" s="44">
        <v>0</v>
      </c>
      <c r="X26" s="67"/>
      <c r="Y26" s="67"/>
      <c r="Z26" s="67"/>
      <c r="AA26" s="67"/>
      <c r="AB26" s="44"/>
      <c r="AC26" s="44"/>
      <c r="AD26" s="44"/>
      <c r="AE26" s="44"/>
      <c r="AF26" s="52"/>
      <c r="AG26" s="44">
        <v>44.5</v>
      </c>
      <c r="AH26" s="44"/>
      <c r="AI26" s="44"/>
      <c r="AJ26" s="44"/>
      <c r="AK26" s="44"/>
      <c r="AL26" s="44"/>
      <c r="AM26" s="44"/>
      <c r="AN26" s="44">
        <v>44.5</v>
      </c>
      <c r="AO26" s="44">
        <v>44.5</v>
      </c>
      <c r="AP26" s="44">
        <v>25.9</v>
      </c>
      <c r="AQ26" s="44">
        <v>0</v>
      </c>
      <c r="AR26" s="52"/>
      <c r="AS26" s="52"/>
      <c r="AT26" s="52"/>
      <c r="AU26" s="52"/>
      <c r="AV26" s="44"/>
      <c r="AW26" s="44">
        <v>34.700000000000003</v>
      </c>
      <c r="AX26" s="44"/>
      <c r="AY26" s="44"/>
      <c r="AZ26" s="44"/>
      <c r="BA26" s="44"/>
      <c r="BB26" s="44"/>
      <c r="BC26" s="44"/>
      <c r="BD26" s="44">
        <f>AW26</f>
        <v>34.700000000000003</v>
      </c>
      <c r="BE26" s="44">
        <f>BD26</f>
        <v>34.700000000000003</v>
      </c>
      <c r="BF26" s="44">
        <v>25.9</v>
      </c>
      <c r="BG26" s="44">
        <v>0</v>
      </c>
      <c r="BH26" s="52"/>
      <c r="BI26" s="52"/>
      <c r="BJ26" s="52"/>
      <c r="BK26" s="52"/>
      <c r="BL26" s="44"/>
      <c r="BM26" s="44">
        <v>35.6</v>
      </c>
      <c r="BN26" s="44"/>
      <c r="BO26" s="44"/>
      <c r="BP26" s="44"/>
      <c r="BQ26" s="44"/>
      <c r="BR26" s="44"/>
      <c r="BS26" s="44"/>
      <c r="BT26" s="44">
        <f>BM26</f>
        <v>35.6</v>
      </c>
      <c r="BU26" s="44">
        <f>BT26</f>
        <v>35.6</v>
      </c>
      <c r="BV26" s="44">
        <v>26.6</v>
      </c>
      <c r="BW26" s="44">
        <v>0</v>
      </c>
      <c r="BX26" s="79" t="s">
        <v>43</v>
      </c>
      <c r="BY26" s="76">
        <v>1</v>
      </c>
      <c r="BZ26" s="76">
        <v>1</v>
      </c>
      <c r="CA26" s="76">
        <v>1</v>
      </c>
      <c r="CB26" s="76">
        <v>1</v>
      </c>
    </row>
    <row r="27" spans="1:80" ht="85.5" customHeight="1" x14ac:dyDescent="0.2">
      <c r="A27" s="102"/>
      <c r="B27" s="98"/>
      <c r="C27" s="121"/>
      <c r="D27" s="99"/>
      <c r="E27" s="118"/>
      <c r="F27" s="108"/>
      <c r="G27" s="108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4"/>
      <c r="U27" s="44"/>
      <c r="V27" s="44"/>
      <c r="W27" s="44"/>
      <c r="X27" s="29"/>
      <c r="Y27" s="29"/>
      <c r="Z27" s="29"/>
      <c r="AA27" s="29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30"/>
      <c r="AS27" s="30"/>
      <c r="AT27" s="30"/>
      <c r="AU27" s="30"/>
      <c r="AV27" s="52"/>
      <c r="AW27" s="52"/>
      <c r="AX27" s="52"/>
      <c r="AY27" s="52"/>
      <c r="AZ27" s="52"/>
      <c r="BA27" s="52"/>
      <c r="BB27" s="52"/>
      <c r="BC27" s="52"/>
      <c r="BD27" s="75"/>
      <c r="BE27" s="75"/>
      <c r="BF27" s="75"/>
      <c r="BG27" s="75"/>
      <c r="BH27" s="30"/>
      <c r="BI27" s="30"/>
      <c r="BJ27" s="30"/>
      <c r="BK27" s="30"/>
      <c r="BL27" s="52"/>
      <c r="BM27" s="52"/>
      <c r="BN27" s="52"/>
      <c r="BO27" s="52"/>
      <c r="BP27" s="52"/>
      <c r="BQ27" s="52"/>
      <c r="BR27" s="52"/>
      <c r="BS27" s="52"/>
      <c r="BT27" s="75"/>
      <c r="BU27" s="75"/>
      <c r="BV27" s="75"/>
      <c r="BW27" s="75"/>
      <c r="BX27" s="79" t="s">
        <v>45</v>
      </c>
      <c r="BY27" s="76">
        <v>0</v>
      </c>
      <c r="BZ27" s="76">
        <v>1</v>
      </c>
      <c r="CA27" s="76">
        <v>1</v>
      </c>
      <c r="CB27" s="76">
        <v>1</v>
      </c>
    </row>
    <row r="28" spans="1:80" ht="42" customHeight="1" x14ac:dyDescent="0.2">
      <c r="A28" s="102"/>
      <c r="B28" s="98"/>
      <c r="C28" s="121"/>
      <c r="D28" s="99"/>
      <c r="E28" s="118"/>
      <c r="F28" s="108"/>
      <c r="G28" s="108"/>
      <c r="H28" s="72"/>
      <c r="I28" s="72"/>
      <c r="J28" s="72"/>
      <c r="K28" s="72"/>
      <c r="L28" s="72"/>
      <c r="M28" s="44"/>
      <c r="N28" s="72"/>
      <c r="O28" s="72"/>
      <c r="P28" s="72"/>
      <c r="Q28" s="72"/>
      <c r="R28" s="72"/>
      <c r="S28" s="72"/>
      <c r="T28" s="44"/>
      <c r="U28" s="44"/>
      <c r="V28" s="44"/>
      <c r="W28" s="44"/>
      <c r="X28" s="67"/>
      <c r="Y28" s="67"/>
      <c r="Z28" s="67"/>
      <c r="AA28" s="67"/>
      <c r="AB28" s="44"/>
      <c r="AC28" s="44"/>
      <c r="AD28" s="44"/>
      <c r="AE28" s="44"/>
      <c r="AF28" s="52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52"/>
      <c r="AS28" s="52"/>
      <c r="AT28" s="52"/>
      <c r="AU28" s="5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52"/>
      <c r="BI28" s="52"/>
      <c r="BJ28" s="52"/>
      <c r="BK28" s="52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79" t="s">
        <v>44</v>
      </c>
      <c r="BY28" s="76">
        <v>1</v>
      </c>
      <c r="BZ28" s="76">
        <v>1</v>
      </c>
      <c r="CA28" s="76">
        <v>1</v>
      </c>
      <c r="CB28" s="76">
        <v>1</v>
      </c>
    </row>
    <row r="29" spans="1:80" ht="41.25" customHeight="1" x14ac:dyDescent="0.2">
      <c r="A29" s="102"/>
      <c r="B29" s="98"/>
      <c r="C29" s="121"/>
      <c r="D29" s="99"/>
      <c r="E29" s="118"/>
      <c r="F29" s="108"/>
      <c r="G29" s="108"/>
      <c r="H29" s="72"/>
      <c r="I29" s="72"/>
      <c r="J29" s="72"/>
      <c r="K29" s="72"/>
      <c r="L29" s="72"/>
      <c r="M29" s="44"/>
      <c r="N29" s="72"/>
      <c r="O29" s="72"/>
      <c r="P29" s="72"/>
      <c r="Q29" s="72"/>
      <c r="R29" s="72"/>
      <c r="S29" s="72"/>
      <c r="T29" s="44"/>
      <c r="U29" s="44"/>
      <c r="V29" s="44"/>
      <c r="W29" s="44"/>
      <c r="X29" s="67"/>
      <c r="Y29" s="67"/>
      <c r="Z29" s="67"/>
      <c r="AA29" s="67"/>
      <c r="AB29" s="44"/>
      <c r="AC29" s="44"/>
      <c r="AD29" s="44"/>
      <c r="AE29" s="44"/>
      <c r="AF29" s="52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52"/>
      <c r="AS29" s="52"/>
      <c r="AT29" s="52"/>
      <c r="AU29" s="5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52"/>
      <c r="BI29" s="52"/>
      <c r="BJ29" s="52"/>
      <c r="BK29" s="52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79" t="s">
        <v>46</v>
      </c>
      <c r="BY29" s="76"/>
      <c r="BZ29" s="76">
        <v>8</v>
      </c>
      <c r="CA29" s="76">
        <v>1</v>
      </c>
      <c r="CB29" s="76">
        <v>1</v>
      </c>
    </row>
    <row r="30" spans="1:80" ht="39" customHeight="1" x14ac:dyDescent="0.2">
      <c r="A30" s="102"/>
      <c r="B30" s="98"/>
      <c r="C30" s="121"/>
      <c r="D30" s="99"/>
      <c r="E30" s="118"/>
      <c r="F30" s="108"/>
      <c r="G30" s="108"/>
      <c r="H30" s="72"/>
      <c r="I30" s="72"/>
      <c r="J30" s="72"/>
      <c r="K30" s="72"/>
      <c r="L30" s="72"/>
      <c r="M30" s="44"/>
      <c r="N30" s="72"/>
      <c r="O30" s="72"/>
      <c r="P30" s="72"/>
      <c r="Q30" s="72"/>
      <c r="R30" s="72"/>
      <c r="S30" s="72"/>
      <c r="T30" s="44"/>
      <c r="U30" s="44"/>
      <c r="V30" s="44"/>
      <c r="W30" s="44"/>
      <c r="X30" s="67"/>
      <c r="Y30" s="67"/>
      <c r="Z30" s="67"/>
      <c r="AA30" s="67"/>
      <c r="AB30" s="44"/>
      <c r="AC30" s="44"/>
      <c r="AD30" s="44"/>
      <c r="AE30" s="44"/>
      <c r="AF30" s="52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52"/>
      <c r="AS30" s="52"/>
      <c r="AT30" s="52"/>
      <c r="AU30" s="5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52"/>
      <c r="BI30" s="52"/>
      <c r="BJ30" s="52"/>
      <c r="BK30" s="52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81" t="s">
        <v>47</v>
      </c>
      <c r="BY30" s="76"/>
      <c r="BZ30" s="76">
        <v>1</v>
      </c>
      <c r="CA30" s="76">
        <v>1</v>
      </c>
      <c r="CB30" s="76">
        <v>1</v>
      </c>
    </row>
    <row r="31" spans="1:80" ht="33.75" customHeight="1" x14ac:dyDescent="0.2">
      <c r="A31" s="102"/>
      <c r="B31" s="98"/>
      <c r="C31" s="121"/>
      <c r="D31" s="99"/>
      <c r="E31" s="118"/>
      <c r="F31" s="108"/>
      <c r="G31" s="108"/>
      <c r="H31" s="72"/>
      <c r="I31" s="72"/>
      <c r="J31" s="72"/>
      <c r="K31" s="72"/>
      <c r="L31" s="72"/>
      <c r="M31" s="44"/>
      <c r="N31" s="72"/>
      <c r="O31" s="72"/>
      <c r="P31" s="72"/>
      <c r="Q31" s="72"/>
      <c r="R31" s="72"/>
      <c r="S31" s="72"/>
      <c r="T31" s="44"/>
      <c r="U31" s="44"/>
      <c r="V31" s="44"/>
      <c r="W31" s="44"/>
      <c r="X31" s="67"/>
      <c r="Y31" s="67"/>
      <c r="Z31" s="67"/>
      <c r="AA31" s="67"/>
      <c r="AB31" s="44"/>
      <c r="AC31" s="44"/>
      <c r="AD31" s="44"/>
      <c r="AE31" s="44"/>
      <c r="AF31" s="52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52"/>
      <c r="AS31" s="52"/>
      <c r="AT31" s="52"/>
      <c r="AU31" s="5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52"/>
      <c r="BI31" s="52"/>
      <c r="BJ31" s="52"/>
      <c r="BK31" s="52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82" t="s">
        <v>48</v>
      </c>
      <c r="BY31" s="76">
        <v>9</v>
      </c>
      <c r="BZ31" s="76">
        <v>10</v>
      </c>
      <c r="CA31" s="76">
        <v>11</v>
      </c>
      <c r="CB31" s="76">
        <v>12</v>
      </c>
    </row>
    <row r="32" spans="1:80" ht="17.25" customHeight="1" x14ac:dyDescent="0.2">
      <c r="A32" s="27" t="s">
        <v>60</v>
      </c>
      <c r="B32" s="28" t="s">
        <v>12</v>
      </c>
      <c r="C32" s="120" t="s">
        <v>13</v>
      </c>
      <c r="D32" s="120"/>
      <c r="E32" s="120"/>
      <c r="F32" s="120"/>
      <c r="G32" s="120"/>
      <c r="H32" s="31"/>
      <c r="I32" s="31"/>
      <c r="J32" s="31"/>
      <c r="K32" s="31"/>
      <c r="L32" s="31"/>
      <c r="M32" s="31">
        <f>SUM(M26:M28)</f>
        <v>34.299999999999997</v>
      </c>
      <c r="N32" s="31"/>
      <c r="O32" s="31"/>
      <c r="P32" s="31"/>
      <c r="Q32" s="31"/>
      <c r="R32" s="31"/>
      <c r="S32" s="31"/>
      <c r="T32" s="31">
        <f t="shared" ref="T32:AA32" si="2">SUM(T26:T28)</f>
        <v>34.299999999999997</v>
      </c>
      <c r="U32" s="31">
        <f t="shared" si="2"/>
        <v>34.299999999999997</v>
      </c>
      <c r="V32" s="31">
        <f t="shared" si="2"/>
        <v>25.9</v>
      </c>
      <c r="W32" s="31">
        <f t="shared" si="2"/>
        <v>0</v>
      </c>
      <c r="X32" s="31">
        <f t="shared" si="2"/>
        <v>0</v>
      </c>
      <c r="Y32" s="31">
        <f t="shared" si="2"/>
        <v>0</v>
      </c>
      <c r="Z32" s="31">
        <f t="shared" si="2"/>
        <v>0</v>
      </c>
      <c r="AA32" s="31">
        <f t="shared" si="2"/>
        <v>0</v>
      </c>
      <c r="AB32" s="31"/>
      <c r="AC32" s="31"/>
      <c r="AD32" s="31"/>
      <c r="AE32" s="31"/>
      <c r="AF32" s="31"/>
      <c r="AG32" s="31">
        <f>SUM(AG26:AG28)</f>
        <v>44.5</v>
      </c>
      <c r="AH32" s="31"/>
      <c r="AI32" s="31"/>
      <c r="AJ32" s="31"/>
      <c r="AK32" s="31"/>
      <c r="AL32" s="31"/>
      <c r="AM32" s="31"/>
      <c r="AN32" s="31">
        <f>SUM(AN26:AN28)</f>
        <v>44.5</v>
      </c>
      <c r="AO32" s="31">
        <f>SUM(AO26:AO28)</f>
        <v>44.5</v>
      </c>
      <c r="AP32" s="31">
        <f>SUM(AP26:AP28)</f>
        <v>25.9</v>
      </c>
      <c r="AQ32" s="31">
        <f>SUM(AQ26:AQ28)</f>
        <v>0</v>
      </c>
      <c r="AR32" s="31"/>
      <c r="AS32" s="31"/>
      <c r="AT32" s="31"/>
      <c r="AU32" s="31"/>
      <c r="AV32" s="31"/>
      <c r="AW32" s="31">
        <f>SUM(AW26:AW28)</f>
        <v>34.700000000000003</v>
      </c>
      <c r="AX32" s="31"/>
      <c r="AY32" s="31"/>
      <c r="AZ32" s="31"/>
      <c r="BA32" s="31"/>
      <c r="BB32" s="31"/>
      <c r="BC32" s="31"/>
      <c r="BD32" s="31">
        <f>SUM(BD26:BD28)</f>
        <v>34.700000000000003</v>
      </c>
      <c r="BE32" s="31">
        <f>SUM(BE26:BE28)</f>
        <v>34.700000000000003</v>
      </c>
      <c r="BF32" s="31">
        <f>SUM(BF26:BF28)</f>
        <v>25.9</v>
      </c>
      <c r="BG32" s="31">
        <f>SUM(BG26:BG28)</f>
        <v>0</v>
      </c>
      <c r="BH32" s="31"/>
      <c r="BI32" s="31"/>
      <c r="BJ32" s="31"/>
      <c r="BK32" s="31"/>
      <c r="BL32" s="31"/>
      <c r="BM32" s="31">
        <f>SUM(BM26:BM28)</f>
        <v>35.6</v>
      </c>
      <c r="BN32" s="31"/>
      <c r="BO32" s="31"/>
      <c r="BP32" s="31"/>
      <c r="BQ32" s="31"/>
      <c r="BR32" s="31"/>
      <c r="BS32" s="31"/>
      <c r="BT32" s="31">
        <f>SUM(BT26:BT28)</f>
        <v>35.6</v>
      </c>
      <c r="BU32" s="31">
        <f>SUM(BU26:BU28)</f>
        <v>35.6</v>
      </c>
      <c r="BV32" s="31">
        <f>SUM(BV26:BV28)</f>
        <v>26.6</v>
      </c>
      <c r="BW32" s="31">
        <f>SUM(BW26:BW28)</f>
        <v>0</v>
      </c>
      <c r="BX32" s="32"/>
      <c r="BY32" s="32"/>
      <c r="BZ32" s="32"/>
      <c r="CA32" s="32"/>
      <c r="CB32" s="32"/>
    </row>
    <row r="33" spans="1:81" ht="17.25" customHeight="1" x14ac:dyDescent="0.2">
      <c r="A33" s="48" t="s">
        <v>60</v>
      </c>
      <c r="B33" s="112" t="s">
        <v>14</v>
      </c>
      <c r="C33" s="112"/>
      <c r="D33" s="112"/>
      <c r="E33" s="112"/>
      <c r="F33" s="112"/>
      <c r="G33" s="112"/>
      <c r="H33" s="49"/>
      <c r="I33" s="49"/>
      <c r="J33" s="49"/>
      <c r="K33" s="49"/>
      <c r="L33" s="49"/>
      <c r="M33" s="51">
        <f>M32</f>
        <v>34.299999999999997</v>
      </c>
      <c r="N33" s="49"/>
      <c r="O33" s="49"/>
      <c r="P33" s="49"/>
      <c r="Q33" s="49"/>
      <c r="R33" s="49"/>
      <c r="S33" s="49"/>
      <c r="T33" s="39">
        <f>T32</f>
        <v>34.299999999999997</v>
      </c>
      <c r="U33" s="39">
        <f>U32</f>
        <v>34.299999999999997</v>
      </c>
      <c r="V33" s="39">
        <f>V32</f>
        <v>25.9</v>
      </c>
      <c r="W33" s="39">
        <v>0</v>
      </c>
      <c r="X33" s="39">
        <f>X32</f>
        <v>0</v>
      </c>
      <c r="Y33" s="39">
        <f>Y32</f>
        <v>0</v>
      </c>
      <c r="Z33" s="39">
        <f>Z32</f>
        <v>0</v>
      </c>
      <c r="AA33" s="39">
        <f>AA32</f>
        <v>0</v>
      </c>
      <c r="AB33" s="45"/>
      <c r="AC33" s="45"/>
      <c r="AD33" s="45"/>
      <c r="AE33" s="45"/>
      <c r="AF33" s="45"/>
      <c r="AG33" s="45">
        <f>AG32</f>
        <v>44.5</v>
      </c>
      <c r="AH33" s="45"/>
      <c r="AI33" s="45"/>
      <c r="AJ33" s="45"/>
      <c r="AK33" s="45"/>
      <c r="AL33" s="45"/>
      <c r="AM33" s="45"/>
      <c r="AN33" s="45">
        <f>AN32</f>
        <v>44.5</v>
      </c>
      <c r="AO33" s="45">
        <f>AO32</f>
        <v>44.5</v>
      </c>
      <c r="AP33" s="45">
        <f>AP32</f>
        <v>25.9</v>
      </c>
      <c r="AQ33" s="45">
        <v>0</v>
      </c>
      <c r="AR33" s="46"/>
      <c r="AS33" s="46"/>
      <c r="AT33" s="46"/>
      <c r="AU33" s="46"/>
      <c r="AV33" s="46"/>
      <c r="AW33" s="39">
        <f>AW32</f>
        <v>34.700000000000003</v>
      </c>
      <c r="AX33" s="46"/>
      <c r="AY33" s="46"/>
      <c r="AZ33" s="46"/>
      <c r="BA33" s="46"/>
      <c r="BB33" s="46"/>
      <c r="BC33" s="46"/>
      <c r="BD33" s="39">
        <f>BD32</f>
        <v>34.700000000000003</v>
      </c>
      <c r="BE33" s="39">
        <f>BE32</f>
        <v>34.700000000000003</v>
      </c>
      <c r="BF33" s="39">
        <f>BF32</f>
        <v>25.9</v>
      </c>
      <c r="BG33" s="39">
        <v>0</v>
      </c>
      <c r="BH33" s="46"/>
      <c r="BI33" s="46"/>
      <c r="BJ33" s="46"/>
      <c r="BK33" s="46"/>
      <c r="BL33" s="46"/>
      <c r="BM33" s="39">
        <f>BM32</f>
        <v>35.6</v>
      </c>
      <c r="BN33" s="46"/>
      <c r="BO33" s="46"/>
      <c r="BP33" s="46"/>
      <c r="BQ33" s="46"/>
      <c r="BR33" s="46"/>
      <c r="BS33" s="46"/>
      <c r="BT33" s="39">
        <f>BT32</f>
        <v>35.6</v>
      </c>
      <c r="BU33" s="39">
        <f>BU32</f>
        <v>35.6</v>
      </c>
      <c r="BV33" s="39">
        <f>BV32</f>
        <v>26.6</v>
      </c>
      <c r="BW33" s="39">
        <v>0</v>
      </c>
      <c r="BX33" s="39"/>
      <c r="BY33" s="26"/>
      <c r="BZ33" s="26"/>
      <c r="CA33" s="26"/>
      <c r="CB33" s="26"/>
    </row>
    <row r="34" spans="1:81" ht="17.850000000000001" customHeight="1" x14ac:dyDescent="0.2">
      <c r="A34" s="33" t="s">
        <v>12</v>
      </c>
      <c r="B34" s="110" t="s">
        <v>15</v>
      </c>
      <c r="C34" s="110"/>
      <c r="D34" s="110"/>
      <c r="E34" s="110"/>
      <c r="F34" s="110"/>
      <c r="G34" s="110"/>
      <c r="H34" s="34"/>
      <c r="I34" s="34"/>
      <c r="J34" s="34"/>
      <c r="K34" s="34"/>
      <c r="L34" s="34"/>
      <c r="M34" s="34">
        <f>M23+M33</f>
        <v>231.2</v>
      </c>
      <c r="N34" s="34"/>
      <c r="O34" s="34"/>
      <c r="P34" s="34"/>
      <c r="Q34" s="34"/>
      <c r="R34" s="34"/>
      <c r="S34" s="34"/>
      <c r="T34" s="34">
        <f t="shared" ref="T34:AA34" si="3">T23+T33</f>
        <v>231.2</v>
      </c>
      <c r="U34" s="34">
        <f t="shared" si="3"/>
        <v>231.2</v>
      </c>
      <c r="V34" s="34">
        <f t="shared" si="3"/>
        <v>164</v>
      </c>
      <c r="W34" s="34">
        <f t="shared" si="3"/>
        <v>0</v>
      </c>
      <c r="X34" s="34">
        <f t="shared" si="3"/>
        <v>0</v>
      </c>
      <c r="Y34" s="34">
        <f t="shared" si="3"/>
        <v>0</v>
      </c>
      <c r="Z34" s="34">
        <f t="shared" si="3"/>
        <v>0</v>
      </c>
      <c r="AA34" s="34">
        <f t="shared" si="3"/>
        <v>0</v>
      </c>
      <c r="AB34" s="34"/>
      <c r="AC34" s="34"/>
      <c r="AD34" s="34"/>
      <c r="AE34" s="34"/>
      <c r="AF34" s="34"/>
      <c r="AG34" s="34">
        <f>AG23+AG33</f>
        <v>257.39999999999998</v>
      </c>
      <c r="AH34" s="34"/>
      <c r="AI34" s="34"/>
      <c r="AJ34" s="34"/>
      <c r="AK34" s="34"/>
      <c r="AL34" s="34"/>
      <c r="AM34" s="34"/>
      <c r="AN34" s="34">
        <f>AN23+AN33</f>
        <v>257.39999999999998</v>
      </c>
      <c r="AO34" s="34">
        <f>AO23+AO33</f>
        <v>257.39999999999998</v>
      </c>
      <c r="AP34" s="34">
        <f>AP23+AP33</f>
        <v>171.4</v>
      </c>
      <c r="AQ34" s="34">
        <f>AQ23+AQ33</f>
        <v>0</v>
      </c>
      <c r="AR34" s="34"/>
      <c r="AS34" s="34"/>
      <c r="AT34" s="34"/>
      <c r="AU34" s="34"/>
      <c r="AV34" s="34"/>
      <c r="AW34" s="34">
        <f>AW23+AW33</f>
        <v>239.3</v>
      </c>
      <c r="AX34" s="34"/>
      <c r="AY34" s="34"/>
      <c r="AZ34" s="34"/>
      <c r="BA34" s="34"/>
      <c r="BB34" s="34"/>
      <c r="BC34" s="34"/>
      <c r="BD34" s="34">
        <f>BD23+BD33</f>
        <v>239.3</v>
      </c>
      <c r="BE34" s="34">
        <f>BE23+BE33</f>
        <v>239.3</v>
      </c>
      <c r="BF34" s="34">
        <f>BF23+BF33</f>
        <v>172.20000000000002</v>
      </c>
      <c r="BG34" s="34">
        <f>BG23+BG33</f>
        <v>0</v>
      </c>
      <c r="BH34" s="34"/>
      <c r="BI34" s="34"/>
      <c r="BJ34" s="34"/>
      <c r="BK34" s="34"/>
      <c r="BL34" s="34"/>
      <c r="BM34" s="34">
        <f>BM23+BM33</f>
        <v>243.5</v>
      </c>
      <c r="BN34" s="34"/>
      <c r="BO34" s="34"/>
      <c r="BP34" s="34"/>
      <c r="BQ34" s="34"/>
      <c r="BR34" s="34"/>
      <c r="BS34" s="34"/>
      <c r="BT34" s="34">
        <f>BT23+BT33</f>
        <v>243.5</v>
      </c>
      <c r="BU34" s="34">
        <f>BU23+BU33</f>
        <v>243.5</v>
      </c>
      <c r="BV34" s="34">
        <f>BV23+BV33</f>
        <v>175.4</v>
      </c>
      <c r="BW34" s="34">
        <f>BW23+BW33</f>
        <v>0</v>
      </c>
      <c r="BX34" s="34"/>
      <c r="BY34" s="34"/>
      <c r="BZ34" s="34"/>
      <c r="CA34" s="34"/>
      <c r="CB34" s="74"/>
      <c r="CC34" s="77"/>
    </row>
    <row r="35" spans="1:81" x14ac:dyDescent="0.2"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4"/>
      <c r="AS35" s="4"/>
      <c r="AT35" s="4"/>
      <c r="AU35" s="4"/>
      <c r="BH35" s="4"/>
      <c r="BI35" s="4"/>
      <c r="BJ35" s="4"/>
      <c r="BK35" s="4"/>
    </row>
    <row r="36" spans="1:81" x14ac:dyDescent="0.2">
      <c r="D36" s="6"/>
      <c r="E36" s="7"/>
      <c r="F36" s="8"/>
      <c r="G36" s="8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4"/>
      <c r="AS36" s="4"/>
      <c r="AT36" s="4"/>
      <c r="AU36" s="4"/>
      <c r="BH36" s="4"/>
      <c r="BI36" s="4"/>
      <c r="BJ36" s="4"/>
      <c r="BK36" s="4"/>
    </row>
    <row r="37" spans="1:81" ht="12" x14ac:dyDescent="0.2">
      <c r="D37" s="10"/>
      <c r="E37" s="11"/>
      <c r="F37" s="11"/>
      <c r="G37" s="55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4"/>
      <c r="AS37" s="4"/>
      <c r="AT37" s="4"/>
      <c r="AU37" s="4"/>
      <c r="BH37" s="4"/>
      <c r="BI37" s="4"/>
      <c r="BJ37" s="4"/>
      <c r="BK37" s="4"/>
    </row>
    <row r="38" spans="1:81" ht="12" x14ac:dyDescent="0.2">
      <c r="D38" s="111"/>
      <c r="E38" s="111"/>
      <c r="F38" s="111"/>
      <c r="G38" s="56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3"/>
      <c r="U38" s="113"/>
      <c r="V38" s="113"/>
      <c r="W38" s="113"/>
      <c r="X38" s="113"/>
      <c r="Y38" s="113"/>
      <c r="Z38" s="113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4"/>
      <c r="AR38" s="4"/>
      <c r="AS38" s="4"/>
      <c r="AT38" s="4"/>
      <c r="AU38" s="4"/>
      <c r="BH38" s="4"/>
      <c r="BI38" s="4"/>
      <c r="BJ38" s="4"/>
      <c r="BK38" s="4"/>
    </row>
    <row r="39" spans="1:81" ht="12" x14ac:dyDescent="0.2">
      <c r="D39" s="119"/>
      <c r="E39" s="119"/>
      <c r="F39" s="119"/>
      <c r="G39" s="57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5"/>
      <c r="U39" s="117"/>
      <c r="V39" s="117"/>
      <c r="W39" s="117"/>
      <c r="X39" s="117"/>
      <c r="Y39" s="117"/>
      <c r="Z39" s="117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4"/>
      <c r="AR39" s="4"/>
      <c r="AS39" s="4"/>
      <c r="AT39" s="4"/>
      <c r="AU39" s="4"/>
      <c r="BH39" s="4"/>
      <c r="BI39" s="4"/>
      <c r="BJ39" s="4"/>
      <c r="BK39" s="4"/>
    </row>
    <row r="41" spans="1:81" ht="14.25" x14ac:dyDescent="0.2">
      <c r="F41" s="16"/>
      <c r="G41" s="58"/>
    </row>
    <row r="42" spans="1:81" ht="12.75" customHeight="1" x14ac:dyDescent="0.2">
      <c r="D42" s="123"/>
      <c r="E42" s="123"/>
      <c r="F42" s="123"/>
      <c r="G42" s="59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47"/>
      <c r="AT42" s="47"/>
      <c r="AU42" s="47"/>
      <c r="BH42" s="3"/>
      <c r="BI42" s="47"/>
      <c r="BJ42" s="47"/>
      <c r="BK42" s="47"/>
    </row>
    <row r="43" spans="1:81" ht="12" x14ac:dyDescent="0.2">
      <c r="F43" s="17"/>
      <c r="G43" s="60"/>
    </row>
    <row r="44" spans="1:81" ht="12" x14ac:dyDescent="0.2">
      <c r="F44" s="17"/>
      <c r="G44" s="60"/>
    </row>
    <row r="45" spans="1:81" ht="12.75" customHeight="1" x14ac:dyDescent="0.2">
      <c r="D45" s="123"/>
      <c r="E45" s="123"/>
      <c r="F45" s="123"/>
      <c r="G45" s="59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47"/>
      <c r="AT45" s="47"/>
      <c r="AU45" s="47"/>
      <c r="BH45" s="3"/>
      <c r="BI45" s="47"/>
      <c r="BJ45" s="47"/>
      <c r="BK45" s="47"/>
    </row>
    <row r="46" spans="1:81" ht="12" x14ac:dyDescent="0.2">
      <c r="F46" s="17"/>
      <c r="G46" s="60"/>
    </row>
    <row r="47" spans="1:81" ht="12" x14ac:dyDescent="0.2">
      <c r="F47" s="17"/>
      <c r="G47" s="60"/>
    </row>
    <row r="48" spans="1:81" ht="12" x14ac:dyDescent="0.2">
      <c r="F48" s="17"/>
      <c r="G48" s="60"/>
    </row>
    <row r="49" spans="6:7" ht="12" x14ac:dyDescent="0.2">
      <c r="F49" s="17"/>
      <c r="G49" s="60"/>
    </row>
    <row r="50" spans="6:7" ht="12" x14ac:dyDescent="0.2">
      <c r="F50" s="17"/>
      <c r="G50" s="60"/>
    </row>
    <row r="53" spans="6:7" x14ac:dyDescent="0.2">
      <c r="F53" s="18"/>
      <c r="G53" s="18"/>
    </row>
    <row r="54" spans="6:7" x14ac:dyDescent="0.2">
      <c r="F54" s="18"/>
      <c r="G54" s="18"/>
    </row>
  </sheetData>
  <sheetProtection selectLockedCells="1" selectUnlockedCells="1"/>
  <mergeCells count="94">
    <mergeCell ref="AN12:AQ12"/>
    <mergeCell ref="A11:A14"/>
    <mergeCell ref="B11:B14"/>
    <mergeCell ref="AB11:AQ11"/>
    <mergeCell ref="H11:W11"/>
    <mergeCell ref="BQ13:BS13"/>
    <mergeCell ref="BT13:BT14"/>
    <mergeCell ref="F11:F14"/>
    <mergeCell ref="B24:CB24"/>
    <mergeCell ref="AQ3:CA3"/>
    <mergeCell ref="BX12:BX13"/>
    <mergeCell ref="A8:AR8"/>
    <mergeCell ref="AR11:BG11"/>
    <mergeCell ref="AA13:AA14"/>
    <mergeCell ref="BG13:BG14"/>
    <mergeCell ref="BD13:BD14"/>
    <mergeCell ref="AR13:AU13"/>
    <mergeCell ref="A15:CB15"/>
    <mergeCell ref="C11:C14"/>
    <mergeCell ref="A5:CA5"/>
    <mergeCell ref="A6:CA6"/>
    <mergeCell ref="E11:E14"/>
    <mergeCell ref="H12:S12"/>
    <mergeCell ref="U13:V13"/>
    <mergeCell ref="C26:C31"/>
    <mergeCell ref="AA39:AP39"/>
    <mergeCell ref="W39:Z39"/>
    <mergeCell ref="W38:Z38"/>
    <mergeCell ref="BW13:BW14"/>
    <mergeCell ref="D45:F45"/>
    <mergeCell ref="H45:AR45"/>
    <mergeCell ref="H42:AR42"/>
    <mergeCell ref="D42:F42"/>
    <mergeCell ref="B23:G23"/>
    <mergeCell ref="BA13:BC13"/>
    <mergeCell ref="AZ13:AZ14"/>
    <mergeCell ref="AB13:AE13"/>
    <mergeCell ref="BE13:BF13"/>
    <mergeCell ref="C17:CB17"/>
    <mergeCell ref="U39:V39"/>
    <mergeCell ref="E26:E31"/>
    <mergeCell ref="F26:F31"/>
    <mergeCell ref="D39:F39"/>
    <mergeCell ref="C32:G32"/>
    <mergeCell ref="E18:E21"/>
    <mergeCell ref="G26:G31"/>
    <mergeCell ref="D18:D21"/>
    <mergeCell ref="F18:F21"/>
    <mergeCell ref="AA38:AP38"/>
    <mergeCell ref="B34:G34"/>
    <mergeCell ref="D38:F38"/>
    <mergeCell ref="B33:G33"/>
    <mergeCell ref="U38:V38"/>
    <mergeCell ref="C22:G22"/>
    <mergeCell ref="G11:G14"/>
    <mergeCell ref="X13:X14"/>
    <mergeCell ref="Y13:Z13"/>
    <mergeCell ref="T13:T14"/>
    <mergeCell ref="P13:P14"/>
    <mergeCell ref="A26:A31"/>
    <mergeCell ref="C25:CB25"/>
    <mergeCell ref="B18:B21"/>
    <mergeCell ref="C18:C21"/>
    <mergeCell ref="A18:A21"/>
    <mergeCell ref="G18:G21"/>
    <mergeCell ref="B26:B31"/>
    <mergeCell ref="D26:D31"/>
    <mergeCell ref="D11:D14"/>
    <mergeCell ref="B16:CB16"/>
    <mergeCell ref="X12:AA12"/>
    <mergeCell ref="AB12:AM12"/>
    <mergeCell ref="AK13:AM13"/>
    <mergeCell ref="AO13:AP13"/>
    <mergeCell ref="AN13:AN14"/>
    <mergeCell ref="BH11:BW11"/>
    <mergeCell ref="BH12:BS12"/>
    <mergeCell ref="BT12:BW12"/>
    <mergeCell ref="BH13:BK13"/>
    <mergeCell ref="BX11:CB11"/>
    <mergeCell ref="AV13:AY13"/>
    <mergeCell ref="BL13:BO13"/>
    <mergeCell ref="BP13:BP14"/>
    <mergeCell ref="BU13:BV13"/>
    <mergeCell ref="BD12:BG12"/>
    <mergeCell ref="L13:O13"/>
    <mergeCell ref="AF13:AI13"/>
    <mergeCell ref="BY12:CB12"/>
    <mergeCell ref="H13:K13"/>
    <mergeCell ref="AR12:BC12"/>
    <mergeCell ref="AJ13:AJ14"/>
    <mergeCell ref="Q13:S13"/>
    <mergeCell ref="T12:W12"/>
    <mergeCell ref="W13:W14"/>
    <mergeCell ref="AQ13:AQ14"/>
  </mergeCells>
  <phoneticPr fontId="31" type="noConversion"/>
  <pageMargins left="0.59055118110236227" right="0.43307086614173229" top="0.74803149606299213" bottom="0.74803149606299213" header="0.51181102362204722" footer="0.51181102362204722"/>
  <pageSetup paperSize="8" scale="52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2014-12-05T05:36:49Z</cp:lastPrinted>
  <dcterms:created xsi:type="dcterms:W3CDTF">2012-09-04T10:49:59Z</dcterms:created>
  <dcterms:modified xsi:type="dcterms:W3CDTF">2015-01-08T09:08:11Z</dcterms:modified>
</cp:coreProperties>
</file>