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SVP(2015-2017) Pakeitimas Nr. 1\SVP(2015-2017)\01 programa\"/>
    </mc:Choice>
  </mc:AlternateContent>
  <bookViews>
    <workbookView xWindow="0" yWindow="0" windowWidth="15480" windowHeight="8196" tabRatio="240" firstSheet="1" activeTab="1"/>
  </bookViews>
  <sheets>
    <sheet name="2 lentele tūkst.Lt" sheetId="1" r:id="rId1"/>
    <sheet name="2 lentele" sheetId="2" r:id="rId2"/>
  </sheets>
  <definedNames>
    <definedName name="_xlnm.Print_Area" localSheetId="1">'2 lentele'!$A$2:$CB$30</definedName>
    <definedName name="_xlnm.Print_Area" localSheetId="0">'2 lentele tūkst.Lt'!$A$2:$CB$32</definedName>
    <definedName name="_xlnm.Print_Titles" localSheetId="1">'2 lentele'!$10:$12</definedName>
    <definedName name="_xlnm.Print_Titles" localSheetId="0">'2 lentele tūkst.Lt'!$11:$13</definedName>
  </definedNames>
  <calcPr calcId="152511"/>
</workbook>
</file>

<file path=xl/calcChain.xml><?xml version="1.0" encoding="utf-8"?>
<calcChain xmlns="http://schemas.openxmlformats.org/spreadsheetml/2006/main">
  <c r="AW18" i="2" l="1"/>
  <c r="AW19" i="2"/>
  <c r="AW30" i="2" s="1"/>
  <c r="BE22" i="2"/>
  <c r="BD22" i="2"/>
  <c r="BV18" i="2"/>
  <c r="BV19" i="2" s="1"/>
  <c r="BV30" i="2" s="1"/>
  <c r="BW18" i="2"/>
  <c r="BW19" i="2"/>
  <c r="BW30" i="2" s="1"/>
  <c r="BW22" i="2"/>
  <c r="BW28" i="2" s="1"/>
  <c r="BM28" i="2"/>
  <c r="BM29" i="2" s="1"/>
  <c r="BG22" i="2"/>
  <c r="BG28" i="2" s="1"/>
  <c r="AQ22" i="2"/>
  <c r="AQ28" i="2" s="1"/>
  <c r="AP28" i="2"/>
  <c r="AP29" i="2" s="1"/>
  <c r="M18" i="2"/>
  <c r="M19" i="2" s="1"/>
  <c r="M30" i="2" s="1"/>
  <c r="V18" i="2"/>
  <c r="V19" i="2"/>
  <c r="W18" i="2"/>
  <c r="W19" i="2"/>
  <c r="W30" i="2" s="1"/>
  <c r="X18" i="2"/>
  <c r="X19" i="2" s="1"/>
  <c r="X30" i="2" s="1"/>
  <c r="Y18" i="2"/>
  <c r="Y19" i="2"/>
  <c r="Z18" i="2"/>
  <c r="Z19" i="2" s="1"/>
  <c r="Z30" i="2" s="1"/>
  <c r="AA18" i="2"/>
  <c r="AA19" i="2"/>
  <c r="AP18" i="2"/>
  <c r="AP19" i="2" s="1"/>
  <c r="AP30" i="2" s="1"/>
  <c r="AQ18" i="2"/>
  <c r="AQ19" i="2" s="1"/>
  <c r="AQ30" i="2" s="1"/>
  <c r="BF18" i="2"/>
  <c r="BF19" i="2"/>
  <c r="BG18" i="2"/>
  <c r="BG19" i="2" s="1"/>
  <c r="BG30" i="2" s="1"/>
  <c r="BT16" i="2"/>
  <c r="BT18" i="2"/>
  <c r="BT19" i="2" s="1"/>
  <c r="BE17" i="1"/>
  <c r="BD17" i="1"/>
  <c r="BE16" i="2"/>
  <c r="BE18" i="2" s="1"/>
  <c r="BE19" i="2" s="1"/>
  <c r="BE30" i="2" s="1"/>
  <c r="AN16" i="2"/>
  <c r="AN18" i="2" s="1"/>
  <c r="AN19" i="2" s="1"/>
  <c r="BU24" i="1"/>
  <c r="BU28" i="2"/>
  <c r="BU29" i="2"/>
  <c r="BT24" i="1"/>
  <c r="BT28" i="2"/>
  <c r="BT29" i="2" s="1"/>
  <c r="BD24" i="1"/>
  <c r="BD30" i="1" s="1"/>
  <c r="BD31" i="1" s="1"/>
  <c r="BD32" i="1" s="1"/>
  <c r="BD28" i="2"/>
  <c r="BD29" i="2"/>
  <c r="AW24" i="1"/>
  <c r="BE24" i="1"/>
  <c r="BE30" i="1" s="1"/>
  <c r="BE31" i="1" s="1"/>
  <c r="BE32" i="1" s="1"/>
  <c r="BU17" i="1"/>
  <c r="BT17" i="1"/>
  <c r="AO17" i="1"/>
  <c r="AN17" i="1"/>
  <c r="AG17" i="1"/>
  <c r="W22" i="2"/>
  <c r="W28" i="2" s="1"/>
  <c r="BV28" i="2"/>
  <c r="BV29" i="2" s="1"/>
  <c r="BF28" i="2"/>
  <c r="BF29" i="2" s="1"/>
  <c r="AA28" i="2"/>
  <c r="AA29" i="2" s="1"/>
  <c r="Z28" i="2"/>
  <c r="Z29" i="2" s="1"/>
  <c r="Y28" i="2"/>
  <c r="Y29" i="2" s="1"/>
  <c r="X28" i="2"/>
  <c r="X29" i="2" s="1"/>
  <c r="V28" i="2"/>
  <c r="V29" i="2" s="1"/>
  <c r="M28" i="2"/>
  <c r="M29" i="2" s="1"/>
  <c r="U22" i="2"/>
  <c r="U28" i="2" s="1"/>
  <c r="U29" i="2" s="1"/>
  <c r="T22" i="2"/>
  <c r="T28" i="2"/>
  <c r="T29" i="2" s="1"/>
  <c r="U18" i="2"/>
  <c r="U19" i="2" s="1"/>
  <c r="T17" i="1"/>
  <c r="U17" i="1" s="1"/>
  <c r="U21" i="1" s="1"/>
  <c r="U22" i="1" s="1"/>
  <c r="V30" i="1"/>
  <c r="V31" i="1"/>
  <c r="W30" i="1"/>
  <c r="X30" i="1"/>
  <c r="X31" i="1" s="1"/>
  <c r="Y30" i="1"/>
  <c r="Y31" i="1" s="1"/>
  <c r="Y32" i="1" s="1"/>
  <c r="Z30" i="1"/>
  <c r="Z31" i="1" s="1"/>
  <c r="AA30" i="1"/>
  <c r="AA31" i="1" s="1"/>
  <c r="AA32" i="1" s="1"/>
  <c r="AP30" i="1"/>
  <c r="AP31" i="1" s="1"/>
  <c r="AP32" i="1" s="1"/>
  <c r="AQ30" i="1"/>
  <c r="AW30" i="1"/>
  <c r="AW31" i="1" s="1"/>
  <c r="AW32" i="1" s="1"/>
  <c r="BF30" i="1"/>
  <c r="BF31" i="1"/>
  <c r="BF32" i="1" s="1"/>
  <c r="BG30" i="1"/>
  <c r="BM30" i="1"/>
  <c r="BM31" i="1"/>
  <c r="BM32" i="1" s="1"/>
  <c r="BV30" i="1"/>
  <c r="BV31" i="1" s="1"/>
  <c r="BV32" i="1" s="1"/>
  <c r="BW30" i="1"/>
  <c r="BT30" i="1"/>
  <c r="BT31" i="1" s="1"/>
  <c r="BT32" i="1" s="1"/>
  <c r="U24" i="1"/>
  <c r="U30" i="1" s="1"/>
  <c r="U31" i="1" s="1"/>
  <c r="T24" i="1"/>
  <c r="T30" i="1"/>
  <c r="T31" i="1" s="1"/>
  <c r="V21" i="1"/>
  <c r="V22" i="1"/>
  <c r="V32" i="1" s="1"/>
  <c r="W21" i="1"/>
  <c r="W22" i="1"/>
  <c r="W32" i="1" s="1"/>
  <c r="X22" i="1"/>
  <c r="X32" i="1" s="1"/>
  <c r="Y22" i="1"/>
  <c r="Z22" i="1"/>
  <c r="AA22" i="1"/>
  <c r="AQ32" i="1"/>
  <c r="BG32" i="1"/>
  <c r="BW32" i="1"/>
  <c r="M21" i="1"/>
  <c r="M22" i="1"/>
  <c r="M32" i="1" s="1"/>
  <c r="M30" i="1"/>
  <c r="M31" i="1" s="1"/>
  <c r="T21" i="1"/>
  <c r="T22" i="1" s="1"/>
  <c r="BU30" i="1"/>
  <c r="BU31" i="1" s="1"/>
  <c r="BU32" i="1" s="1"/>
  <c r="AO16" i="2"/>
  <c r="AO18" i="2"/>
  <c r="AO19" i="2" s="1"/>
  <c r="T18" i="2"/>
  <c r="T19" i="2" s="1"/>
  <c r="BE28" i="2"/>
  <c r="BE29" i="2"/>
  <c r="AG18" i="2"/>
  <c r="AG19" i="2" s="1"/>
  <c r="BU16" i="2"/>
  <c r="BU18" i="2"/>
  <c r="BU19" i="2" s="1"/>
  <c r="BU30" i="2" s="1"/>
  <c r="BM18" i="2"/>
  <c r="BM19" i="2"/>
  <c r="AW28" i="2"/>
  <c r="AW29" i="2" s="1"/>
  <c r="BD16" i="2"/>
  <c r="BD18" i="2" s="1"/>
  <c r="BD19" i="2" s="1"/>
  <c r="BD30" i="2" s="1"/>
  <c r="AG28" i="2"/>
  <c r="AG29" i="2" s="1"/>
  <c r="AO22" i="2"/>
  <c r="AO28" i="2" s="1"/>
  <c r="AO29" i="2" s="1"/>
  <c r="AN22" i="2"/>
  <c r="AN28" i="2"/>
  <c r="AN29" i="2" s="1"/>
  <c r="U32" i="1" l="1"/>
  <c r="BF30" i="2"/>
  <c r="Y30" i="2"/>
  <c r="T30" i="2"/>
  <c r="T32" i="1"/>
  <c r="Z32" i="1"/>
  <c r="BM30" i="2"/>
  <c r="AG30" i="2"/>
  <c r="AO30" i="2"/>
  <c r="U30" i="2"/>
  <c r="AN30" i="2"/>
  <c r="BT30" i="2"/>
  <c r="AA30" i="2"/>
  <c r="V30" i="2"/>
  <c r="AG32" i="1"/>
  <c r="AG31" i="1"/>
  <c r="AG30" i="1"/>
  <c r="AN32" i="1"/>
  <c r="AO24" i="1"/>
  <c r="AO30" i="1"/>
  <c r="AO31" i="1"/>
  <c r="AO32" i="1"/>
  <c r="AG24" i="1"/>
  <c r="AN24" i="1"/>
  <c r="AN30" i="1"/>
  <c r="AN31" i="1"/>
</calcChain>
</file>

<file path=xl/sharedStrings.xml><?xml version="1.0" encoding="utf-8"?>
<sst xmlns="http://schemas.openxmlformats.org/spreadsheetml/2006/main" count="304" uniqueCount="69">
  <si>
    <t>tūkst. Lt</t>
  </si>
  <si>
    <t>Programos tikslo kodas</t>
  </si>
  <si>
    <t>Uždavinio kodas</t>
  </si>
  <si>
    <t>Priemonės kodas</t>
  </si>
  <si>
    <t>Priemonės pavadinimas</t>
  </si>
  <si>
    <t>Funkcinės klasifikacijos kodas</t>
  </si>
  <si>
    <t>Asignavimų valdytojo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</si>
  <si>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</si>
  <si>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</si>
  <si>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</si>
  <si>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</si>
  <si>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</si>
  <si>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01</t>
  </si>
  <si>
    <t>Iš viso uždaviniui</t>
  </si>
  <si>
    <t>Iš viso tikslui</t>
  </si>
  <si>
    <t xml:space="preserve">Iš viso  programai </t>
  </si>
  <si>
    <t>Valstybės biudžetas</t>
  </si>
  <si>
    <t>Savivaldybės biudžetas</t>
  </si>
  <si>
    <t>ES lėšos</t>
  </si>
  <si>
    <t>Kitos lėšos</t>
  </si>
  <si>
    <t>Lėšos pagal finansavimo šaltinius</t>
  </si>
  <si>
    <t>Uždavinio vertinimo kriterijus</t>
  </si>
  <si>
    <t>Pavadinimas</t>
  </si>
  <si>
    <t>Metai</t>
  </si>
  <si>
    <t>Savivaldybės biudžeto patvirtinti  asignavimai</t>
  </si>
  <si>
    <t>Numatomi Savivaldybės biudžeto  asignavimai</t>
  </si>
  <si>
    <t xml:space="preserve">Sudaryti sąlygas formuotis jauno žmogaus asmenybei </t>
  </si>
  <si>
    <t>Užtikrinti pagal kompetenciją įstatymų ir teisės aktų nustatyta tvarka visų savivaldybės teritorijoje gyvenančių vaikų teisių ir teisėtų interesų apsaugą</t>
  </si>
  <si>
    <t>188718528</t>
  </si>
  <si>
    <t>10</t>
  </si>
  <si>
    <t>Kelių priežiūros ir plėtros programos lėšos</t>
  </si>
  <si>
    <t>VIP lėšos</t>
  </si>
  <si>
    <t>Privalomojo sveikatos draudimo lėšos</t>
  </si>
  <si>
    <t>Aplinkos apsaugos rėmimo spec. programa</t>
  </si>
  <si>
    <t>Priemonės vykdytojo kodas</t>
  </si>
  <si>
    <t>Valstybės biudžeto spec. tikslinė dotacija</t>
  </si>
  <si>
    <t>A10</t>
  </si>
  <si>
    <t>A17</t>
  </si>
  <si>
    <t>Efektyviai užtikrinti vaiko teisių apsaugą Alytaus rajone</t>
  </si>
  <si>
    <t>Skirta globa vaikų globos institucijose, vnt.</t>
  </si>
  <si>
    <t>Skirta globa šeimoje, vnt.</t>
  </si>
  <si>
    <t>Pareigybių skaičius, vnt.</t>
  </si>
  <si>
    <t>Kvalifikacijos kėlimo renginiai, mokymai, vnt.</t>
  </si>
  <si>
    <t>Etatų 
skaičius,vnt</t>
  </si>
  <si>
    <t>Jaunimo organizacijų/klubų steigimas,vnt</t>
  </si>
  <si>
    <t>Parengta ir įgyvendinta jaunimo verslumo skatinimo programa,
konkurso organizavimas, vnt</t>
  </si>
  <si>
    <t>Atvirų jaunimo erdvių sukūrimas, vnt</t>
  </si>
  <si>
    <t>Jaunimo organizacijų mugės organizavimas,vnt</t>
  </si>
  <si>
    <t>Kitų renginių
organizavimas,vnt</t>
  </si>
  <si>
    <t>2 lentelė</t>
  </si>
  <si>
    <t>Vaiko teisių apsaugos užtikrinimas</t>
  </si>
  <si>
    <t>Jaunimo teisių apsaugos užtikrinimas</t>
  </si>
  <si>
    <t xml:space="preserve"> TIKSLŲ, UŽDAVINIŲ IR PRIEMONIŲ IŠLAIDŲ SUVESTINĖ</t>
  </si>
  <si>
    <t>01 PROGRAMA.VAIKŲ IR JAUNIMO SOCIALIZACIJA</t>
  </si>
  <si>
    <t xml:space="preserve"> 2015-2017 METŲ  VAIKŲ IR JAUNIMO SOCIALIZACIJOS  PROGRAMOS                                                                                         </t>
  </si>
  <si>
    <t>Biudžetinių įstaigų pajamos</t>
  </si>
  <si>
    <t>Kiti finansavimo šaltiniai</t>
  </si>
  <si>
    <t>Paskolos lėšos</t>
  </si>
  <si>
    <t>Privatizavimo fondo lėšos</t>
  </si>
  <si>
    <t>tūkst. Eur</t>
  </si>
  <si>
    <t>Valstybės biudžeto lėšos</t>
  </si>
  <si>
    <t>Efektyviai vykdyti savivaldybei valstybės  perduotą Vaikų teisių apsaugos funkciją</t>
  </si>
  <si>
    <t xml:space="preserve">Efektyviai teikti konsultacijas ir užtikrinti vaiko teisių ir teisėtų interesų atstovavimą </t>
  </si>
  <si>
    <t>02</t>
  </si>
  <si>
    <t>Efektyviai vykdyti savivaldybei valstybės  perduotą Jaunimo teisių apsaugos funkciją</t>
  </si>
  <si>
    <t>Savivaldybės biudžeto asignavimų planas</t>
  </si>
  <si>
    <t>Skirta globa šeimose, vnt.</t>
  </si>
  <si>
    <t>Vaiko teisių apsauga</t>
  </si>
  <si>
    <t>Jaunimo teisių apsauga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</si>
</sst>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b/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8"/>
      <color indexed="9"/>
      <name val="Times New Roman"/>
      <family val="1"/>
      <charset val="186"/>
    </font>
    <font>
      <b/>
      <sz val="9"/>
      <color indexed="9"/>
      <name val="Times New Roman"/>
      <family val="1"/>
      <charset val="186"/>
    </font>
    <font>
      <b/>
      <sz val="8"/>
      <color indexed="9"/>
      <name val="Times New Roman"/>
      <family val="1"/>
      <charset val="186"/>
    </font>
    <font>
      <sz val="9"/>
      <color indexed="9"/>
      <name val="Times New Roman"/>
      <family val="1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9"/>
      <color indexed="8"/>
      <name val="Times New Roman"/>
      <family val="1"/>
      <charset val="186"/>
    </font>
    <font>
      <sz val="8"/>
      <name val="Lucida Sans Unicode"/>
      <family val="2"/>
      <charset val="186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12"/>
      <name val="Times New Roman"/>
      <family val="1"/>
      <charset val="186"/>
    </font>
    <font>
      <b/>
      <sz val="12"/>
      <name val="Times New Roman"/>
      <family val="1"/>
    </font>
    <font>
      <b/>
      <sz val="12"/>
      <name val="Lucida Sans Unicode"/>
      <family val="2"/>
      <charset val="186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44"/>
        <bgColor indexed="41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7" borderId="1" applyNumberFormat="0" applyAlignment="0" applyProtection="0"/>
    <xf numFmtId="0" fontId="7" fillId="0" borderId="3" applyNumberFormat="0" applyFill="0" applyAlignment="0" applyProtection="0"/>
    <xf numFmtId="0" fontId="8" fillId="22" borderId="0" applyNumberFormat="0" applyBorder="0" applyAlignment="0" applyProtection="0"/>
    <xf numFmtId="0" fontId="23" fillId="23" borderId="4" applyNumberFormat="0" applyAlignment="0" applyProtection="0"/>
  </cellStyleXfs>
  <cellXfs count="169">
    <xf numFmtId="0" fontId="0" fillId="0" borderId="0" xfId="0"/>
    <xf numFmtId="0" fontId="9" fillId="0" borderId="5" xfId="0" applyFont="1" applyFill="1" applyBorder="1" applyAlignment="1">
      <alignment horizontal="center" vertical="center" textRotation="90" wrapText="1"/>
    </xf>
    <xf numFmtId="0" fontId="10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9" fillId="0" borderId="0" xfId="0" applyFont="1" applyAlignment="1">
      <alignment vertical="top"/>
    </xf>
    <xf numFmtId="0" fontId="9" fillId="0" borderId="0" xfId="0" applyNumberFormat="1" applyFont="1" applyAlignment="1">
      <alignment vertical="top"/>
    </xf>
    <xf numFmtId="0" fontId="9" fillId="0" borderId="0" xfId="0" applyFont="1" applyBorder="1" applyAlignment="1">
      <alignment vertical="top"/>
    </xf>
    <xf numFmtId="164" fontId="9" fillId="0" borderId="0" xfId="0" applyNumberFormat="1" applyFont="1" applyAlignment="1">
      <alignment vertical="top"/>
    </xf>
    <xf numFmtId="164" fontId="9" fillId="0" borderId="0" xfId="0" applyNumberFormat="1" applyFont="1" applyBorder="1" applyAlignment="1">
      <alignment vertical="top"/>
    </xf>
    <xf numFmtId="0" fontId="13" fillId="0" borderId="0" xfId="0" applyFont="1" applyAlignment="1">
      <alignment vertical="top"/>
    </xf>
    <xf numFmtId="0" fontId="18" fillId="0" borderId="0" xfId="0" applyFont="1" applyFill="1" applyAlignment="1">
      <alignment vertical="top"/>
    </xf>
    <xf numFmtId="0" fontId="18" fillId="0" borderId="0" xfId="0" applyNumberFormat="1" applyFont="1" applyFill="1" applyAlignment="1">
      <alignment vertical="top"/>
    </xf>
    <xf numFmtId="164" fontId="18" fillId="0" borderId="0" xfId="0" applyNumberFormat="1" applyFont="1" applyFill="1" applyAlignment="1">
      <alignment vertical="top"/>
    </xf>
    <xf numFmtId="0" fontId="18" fillId="0" borderId="0" xfId="0" applyFont="1" applyFill="1" applyBorder="1" applyAlignment="1">
      <alignment vertical="top"/>
    </xf>
    <xf numFmtId="0" fontId="19" fillId="0" borderId="0" xfId="0" applyFont="1" applyFill="1" applyBorder="1" applyAlignment="1">
      <alignment vertical="top"/>
    </xf>
    <xf numFmtId="0" fontId="19" fillId="0" borderId="0" xfId="0" applyFont="1" applyBorder="1" applyAlignment="1">
      <alignment horizontal="left" vertical="top"/>
    </xf>
    <xf numFmtId="164" fontId="19" fillId="0" borderId="0" xfId="0" applyNumberFormat="1" applyFont="1" applyBorder="1" applyAlignment="1">
      <alignment horizontal="center" vertical="top"/>
    </xf>
    <xf numFmtId="0" fontId="21" fillId="0" borderId="0" xfId="0" applyFont="1" applyBorder="1" applyAlignment="1">
      <alignment horizontal="left" vertical="top" indent="2"/>
    </xf>
    <xf numFmtId="164" fontId="21" fillId="0" borderId="0" xfId="0" applyNumberFormat="1" applyFont="1" applyBorder="1" applyAlignment="1">
      <alignment horizontal="center" vertical="top"/>
    </xf>
    <xf numFmtId="0" fontId="11" fillId="0" borderId="0" xfId="0" applyFont="1"/>
    <xf numFmtId="0" fontId="17" fillId="0" borderId="0" xfId="0" applyFont="1"/>
    <xf numFmtId="0" fontId="9" fillId="0" borderId="0" xfId="0" applyNumberFormat="1" applyFont="1" applyAlignment="1">
      <alignment horizontal="left" vertical="top"/>
    </xf>
    <xf numFmtId="0" fontId="9" fillId="0" borderId="5" xfId="0" applyFont="1" applyBorder="1" applyAlignment="1">
      <alignment horizontal="center" vertical="center" textRotation="90" wrapText="1"/>
    </xf>
    <xf numFmtId="0" fontId="9" fillId="0" borderId="5" xfId="0" applyFont="1" applyBorder="1" applyAlignment="1">
      <alignment vertical="top"/>
    </xf>
    <xf numFmtId="0" fontId="9" fillId="0" borderId="5" xfId="0" applyFont="1" applyBorder="1" applyAlignment="1">
      <alignment vertical="center" textRotation="90" wrapText="1"/>
    </xf>
    <xf numFmtId="0" fontId="9" fillId="0" borderId="5" xfId="0" applyFont="1" applyFill="1" applyBorder="1" applyAlignment="1">
      <alignment vertical="center" textRotation="90" wrapText="1"/>
    </xf>
    <xf numFmtId="0" fontId="9" fillId="0" borderId="5" xfId="0" applyFont="1" applyFill="1" applyBorder="1" applyAlignment="1">
      <alignment horizontal="left" vertical="center" textRotation="90" wrapText="1"/>
    </xf>
    <xf numFmtId="0" fontId="9" fillId="24" borderId="5" xfId="0" applyFont="1" applyFill="1" applyBorder="1" applyAlignment="1">
      <alignment vertical="top"/>
    </xf>
    <xf numFmtId="49" fontId="15" fillId="8" borderId="5" xfId="0" applyNumberFormat="1" applyFont="1" applyFill="1" applyBorder="1" applyAlignment="1">
      <alignment horizontal="center" vertical="top"/>
    </xf>
    <xf numFmtId="49" fontId="15" fillId="4" borderId="5" xfId="0" applyNumberFormat="1" applyFont="1" applyFill="1" applyBorder="1" applyAlignment="1">
      <alignment horizontal="center" vertical="top"/>
    </xf>
    <xf numFmtId="164" fontId="17" fillId="25" borderId="5" xfId="0" applyNumberFormat="1" applyFont="1" applyFill="1" applyBorder="1" applyAlignment="1">
      <alignment horizontal="center" vertical="top"/>
    </xf>
    <xf numFmtId="164" fontId="17" fillId="25" borderId="5" xfId="0" applyNumberFormat="1" applyFont="1" applyFill="1" applyBorder="1" applyAlignment="1">
      <alignment horizontal="center" vertical="top" wrapText="1"/>
    </xf>
    <xf numFmtId="164" fontId="15" fillId="4" borderId="5" xfId="0" applyNumberFormat="1" applyFont="1" applyFill="1" applyBorder="1" applyAlignment="1">
      <alignment horizontal="center" vertical="top"/>
    </xf>
    <xf numFmtId="0" fontId="9" fillId="26" borderId="5" xfId="0" applyFont="1" applyFill="1" applyBorder="1" applyAlignment="1">
      <alignment vertical="top"/>
    </xf>
    <xf numFmtId="49" fontId="15" fillId="27" borderId="5" xfId="0" applyNumberFormat="1" applyFont="1" applyFill="1" applyBorder="1" applyAlignment="1">
      <alignment horizontal="center" vertical="top"/>
    </xf>
    <xf numFmtId="164" fontId="15" fillId="27" borderId="5" xfId="0" applyNumberFormat="1" applyFont="1" applyFill="1" applyBorder="1" applyAlignment="1">
      <alignment horizontal="center" vertical="top"/>
    </xf>
    <xf numFmtId="0" fontId="10" fillId="0" borderId="0" xfId="0" applyFont="1" applyBorder="1" applyAlignment="1">
      <alignment vertical="top" wrapText="1"/>
    </xf>
    <xf numFmtId="0" fontId="9" fillId="0" borderId="5" xfId="0" applyFont="1" applyFill="1" applyBorder="1" applyAlignment="1">
      <alignment horizontal="left" vertical="center" wrapText="1" indent="1"/>
    </xf>
    <xf numFmtId="0" fontId="13" fillId="0" borderId="5" xfId="0" applyFont="1" applyBorder="1" applyAlignment="1">
      <alignment vertical="top"/>
    </xf>
    <xf numFmtId="164" fontId="24" fillId="25" borderId="5" xfId="0" applyNumberFormat="1" applyFont="1" applyFill="1" applyBorder="1" applyAlignment="1">
      <alignment horizontal="center" vertical="top"/>
    </xf>
    <xf numFmtId="164" fontId="15" fillId="28" borderId="5" xfId="0" applyNumberFormat="1" applyFont="1" applyFill="1" applyBorder="1" applyAlignment="1">
      <alignment horizontal="center" vertical="top"/>
    </xf>
    <xf numFmtId="164" fontId="12" fillId="25" borderId="5" xfId="0" applyNumberFormat="1" applyFont="1" applyFill="1" applyBorder="1" applyAlignment="1">
      <alignment horizontal="center" vertical="top"/>
    </xf>
    <xf numFmtId="49" fontId="12" fillId="0" borderId="5" xfId="0" applyNumberFormat="1" applyFont="1" applyBorder="1" applyAlignment="1">
      <alignment horizontal="center" vertical="top"/>
    </xf>
    <xf numFmtId="164" fontId="12" fillId="0" borderId="5" xfId="0" applyNumberFormat="1" applyFont="1" applyBorder="1" applyAlignment="1">
      <alignment horizontal="center" vertical="top"/>
    </xf>
    <xf numFmtId="164" fontId="12" fillId="0" borderId="5" xfId="0" applyNumberFormat="1" applyFont="1" applyFill="1" applyBorder="1" applyAlignment="1">
      <alignment horizontal="center" vertical="top"/>
    </xf>
    <xf numFmtId="164" fontId="16" fillId="28" borderId="5" xfId="0" applyNumberFormat="1" applyFont="1" applyFill="1" applyBorder="1" applyAlignment="1">
      <alignment horizontal="center" vertical="top"/>
    </xf>
    <xf numFmtId="164" fontId="15" fillId="28" borderId="5" xfId="0" applyNumberFormat="1" applyFont="1" applyFill="1" applyBorder="1" applyAlignment="1">
      <alignment horizontal="right" vertical="top"/>
    </xf>
    <xf numFmtId="0" fontId="17" fillId="0" borderId="0" xfId="0" applyFont="1" applyAlignment="1">
      <alignment horizontal="center"/>
    </xf>
    <xf numFmtId="164" fontId="15" fillId="4" borderId="5" xfId="0" applyNumberFormat="1" applyFont="1" applyFill="1" applyBorder="1" applyAlignment="1">
      <alignment vertical="top"/>
    </xf>
    <xf numFmtId="49" fontId="15" fillId="8" borderId="5" xfId="0" applyNumberFormat="1" applyFont="1" applyFill="1" applyBorder="1" applyAlignment="1">
      <alignment vertical="top"/>
    </xf>
    <xf numFmtId="164" fontId="15" fillId="8" borderId="5" xfId="0" applyNumberFormat="1" applyFont="1" applyFill="1" applyBorder="1" applyAlignment="1">
      <alignment vertical="top"/>
    </xf>
    <xf numFmtId="49" fontId="16" fillId="4" borderId="5" xfId="0" applyNumberFormat="1" applyFont="1" applyFill="1" applyBorder="1" applyAlignment="1">
      <alignment horizontal="center" vertical="top"/>
    </xf>
    <xf numFmtId="164" fontId="15" fillId="8" borderId="5" xfId="0" applyNumberFormat="1" applyFont="1" applyFill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25" fillId="0" borderId="0" xfId="0" applyFont="1" applyBorder="1" applyAlignment="1">
      <alignment vertical="top" wrapText="1"/>
    </xf>
    <xf numFmtId="0" fontId="9" fillId="0" borderId="0" xfId="0" applyFont="1" applyBorder="1" applyAlignment="1">
      <alignment horizontal="center" vertical="top" wrapText="1"/>
    </xf>
    <xf numFmtId="0" fontId="20" fillId="0" borderId="0" xfId="0" applyFont="1" applyFill="1" applyBorder="1" applyAlignment="1">
      <alignment vertical="top"/>
    </xf>
    <xf numFmtId="0" fontId="20" fillId="0" borderId="0" xfId="0" applyFont="1" applyBorder="1" applyAlignment="1">
      <alignment horizontal="left" vertical="top"/>
    </xf>
    <xf numFmtId="0" fontId="18" fillId="0" borderId="0" xfId="0" applyFont="1" applyBorder="1" applyAlignment="1">
      <alignment horizontal="left" vertical="top" indent="2"/>
    </xf>
    <xf numFmtId="0" fontId="13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5" xfId="0" applyFont="1" applyBorder="1" applyAlignment="1">
      <alignment horizontal="center" vertical="center"/>
    </xf>
    <xf numFmtId="49" fontId="16" fillId="8" borderId="5" xfId="0" applyNumberFormat="1" applyFont="1" applyFill="1" applyBorder="1" applyAlignment="1">
      <alignment horizontal="center" vertical="top" wrapText="1"/>
    </xf>
    <xf numFmtId="0" fontId="12" fillId="0" borderId="0" xfId="0" applyFont="1" applyBorder="1" applyAlignment="1">
      <alignment vertical="top"/>
    </xf>
    <xf numFmtId="49" fontId="16" fillId="8" borderId="5" xfId="0" applyNumberFormat="1" applyFont="1" applyFill="1" applyBorder="1" applyAlignment="1">
      <alignment horizontal="center" vertical="top"/>
    </xf>
    <xf numFmtId="164" fontId="17" fillId="0" borderId="5" xfId="0" applyNumberFormat="1" applyFont="1" applyBorder="1" applyAlignment="1">
      <alignment horizontal="center" vertical="top"/>
    </xf>
    <xf numFmtId="164" fontId="24" fillId="0" borderId="5" xfId="0" applyNumberFormat="1" applyFont="1" applyBorder="1" applyAlignment="1">
      <alignment vertical="top"/>
    </xf>
    <xf numFmtId="164" fontId="17" fillId="0" borderId="5" xfId="0" applyNumberFormat="1" applyFont="1" applyFill="1" applyBorder="1" applyAlignment="1">
      <alignment horizontal="center" vertical="top"/>
    </xf>
    <xf numFmtId="164" fontId="24" fillId="0" borderId="5" xfId="0" applyNumberFormat="1" applyFont="1" applyFill="1" applyBorder="1" applyAlignment="1">
      <alignment horizontal="center" vertical="top"/>
    </xf>
    <xf numFmtId="164" fontId="16" fillId="4" borderId="5" xfId="0" applyNumberFormat="1" applyFont="1" applyFill="1" applyBorder="1" applyAlignment="1">
      <alignment vertical="top"/>
    </xf>
    <xf numFmtId="164" fontId="24" fillId="26" borderId="5" xfId="0" applyNumberFormat="1" applyFont="1" applyFill="1" applyBorder="1" applyAlignment="1">
      <alignment vertical="top"/>
    </xf>
    <xf numFmtId="164" fontId="16" fillId="8" borderId="5" xfId="0" applyNumberFormat="1" applyFont="1" applyFill="1" applyBorder="1" applyAlignment="1">
      <alignment vertical="top"/>
    </xf>
    <xf numFmtId="164" fontId="24" fillId="24" borderId="5" xfId="0" applyNumberFormat="1" applyFont="1" applyFill="1" applyBorder="1" applyAlignment="1">
      <alignment vertical="top"/>
    </xf>
    <xf numFmtId="0" fontId="17" fillId="24" borderId="5" xfId="0" applyFont="1" applyFill="1" applyBorder="1" applyAlignment="1">
      <alignment vertical="top"/>
    </xf>
    <xf numFmtId="0" fontId="12" fillId="26" borderId="5" xfId="0" applyFont="1" applyFill="1" applyBorder="1" applyAlignment="1">
      <alignment vertical="top"/>
    </xf>
    <xf numFmtId="0" fontId="12" fillId="0" borderId="5" xfId="0" applyFont="1" applyBorder="1" applyAlignment="1">
      <alignment vertical="top"/>
    </xf>
    <xf numFmtId="0" fontId="12" fillId="24" borderId="5" xfId="0" applyFont="1" applyFill="1" applyBorder="1" applyAlignment="1">
      <alignment vertical="top"/>
    </xf>
    <xf numFmtId="49" fontId="12" fillId="0" borderId="5" xfId="0" applyNumberFormat="1" applyFont="1" applyFill="1" applyBorder="1" applyAlignment="1">
      <alignment horizontal="center" vertical="top"/>
    </xf>
    <xf numFmtId="164" fontId="26" fillId="26" borderId="5" xfId="0" applyNumberFormat="1" applyFont="1" applyFill="1" applyBorder="1" applyAlignment="1">
      <alignment horizontal="center" vertical="top"/>
    </xf>
    <xf numFmtId="164" fontId="26" fillId="24" borderId="5" xfId="0" applyNumberFormat="1" applyFont="1" applyFill="1" applyBorder="1" applyAlignment="1">
      <alignment horizontal="center" vertical="top"/>
    </xf>
    <xf numFmtId="164" fontId="24" fillId="0" borderId="5" xfId="0" applyNumberFormat="1" applyFont="1" applyBorder="1" applyAlignment="1">
      <alignment horizontal="center" vertical="top"/>
    </xf>
    <xf numFmtId="164" fontId="27" fillId="24" borderId="5" xfId="0" applyNumberFormat="1" applyFont="1" applyFill="1" applyBorder="1" applyAlignment="1">
      <alignment horizontal="center" vertical="top"/>
    </xf>
    <xf numFmtId="0" fontId="9" fillId="29" borderId="5" xfId="0" applyFont="1" applyFill="1" applyBorder="1" applyAlignment="1">
      <alignment vertical="top"/>
    </xf>
    <xf numFmtId="164" fontId="9" fillId="0" borderId="5" xfId="0" applyNumberFormat="1" applyFont="1" applyBorder="1" applyAlignment="1">
      <alignment horizontal="center" vertical="top"/>
    </xf>
    <xf numFmtId="0" fontId="28" fillId="0" borderId="5" xfId="0" applyFont="1" applyBorder="1" applyAlignment="1">
      <alignment horizontal="center" vertical="top" wrapText="1"/>
    </xf>
    <xf numFmtId="0" fontId="9" fillId="0" borderId="0" xfId="0" applyFont="1" applyFill="1" applyBorder="1" applyAlignment="1">
      <alignment vertical="top"/>
    </xf>
    <xf numFmtId="0" fontId="29" fillId="0" borderId="0" xfId="0" applyFont="1" applyAlignment="1">
      <alignment vertical="top"/>
    </xf>
    <xf numFmtId="0" fontId="28" fillId="0" borderId="5" xfId="0" applyFont="1" applyBorder="1" applyAlignment="1">
      <alignment horizontal="justify" vertical="top" wrapText="1"/>
    </xf>
    <xf numFmtId="0" fontId="17" fillId="26" borderId="5" xfId="0" applyFont="1" applyFill="1" applyBorder="1" applyAlignment="1">
      <alignment vertical="top"/>
    </xf>
    <xf numFmtId="0" fontId="28" fillId="0" borderId="5" xfId="0" applyFont="1" applyBorder="1" applyAlignment="1">
      <alignment vertical="top" wrapText="1"/>
    </xf>
    <xf numFmtId="0" fontId="28" fillId="0" borderId="5" xfId="0" applyFont="1" applyBorder="1" applyAlignment="1">
      <alignment wrapText="1"/>
    </xf>
    <xf numFmtId="0" fontId="9" fillId="0" borderId="0" xfId="0" applyFont="1" applyAlignment="1">
      <alignment horizontal="center" vertical="center" textRotation="90"/>
    </xf>
    <xf numFmtId="0" fontId="30" fillId="0" borderId="0" xfId="0" applyFont="1" applyBorder="1" applyAlignment="1">
      <alignment horizontal="center" vertical="top" wrapText="1"/>
    </xf>
    <xf numFmtId="0" fontId="28" fillId="0" borderId="6" xfId="0" applyFont="1" applyBorder="1" applyAlignment="1">
      <alignment horizontal="justify" vertical="top" wrapText="1"/>
    </xf>
    <xf numFmtId="0" fontId="28" fillId="0" borderId="5" xfId="0" applyFont="1" applyBorder="1" applyAlignment="1">
      <alignment horizontal="center" vertical="center" wrapText="1"/>
    </xf>
    <xf numFmtId="0" fontId="9" fillId="26" borderId="7" xfId="0" applyFont="1" applyFill="1" applyBorder="1" applyAlignment="1">
      <alignment vertical="top"/>
    </xf>
    <xf numFmtId="0" fontId="10" fillId="0" borderId="0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/>
    </xf>
    <xf numFmtId="0" fontId="9" fillId="0" borderId="5" xfId="0" applyFont="1" applyFill="1" applyBorder="1" applyAlignment="1">
      <alignment horizontal="center" vertical="center" textRotation="90" wrapText="1"/>
    </xf>
    <xf numFmtId="0" fontId="9" fillId="0" borderId="5" xfId="0" applyFont="1" applyBorder="1" applyAlignment="1">
      <alignment horizontal="center" vertical="top" textRotation="90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top" wrapText="1"/>
    </xf>
    <xf numFmtId="0" fontId="30" fillId="0" borderId="0" xfId="0" applyFont="1" applyBorder="1" applyAlignment="1">
      <alignment horizontal="center" vertical="top" wrapText="1"/>
    </xf>
    <xf numFmtId="0" fontId="31" fillId="0" borderId="0" xfId="0" applyFont="1" applyBorder="1" applyAlignment="1">
      <alignment horizontal="center" vertical="top" wrapText="1"/>
    </xf>
    <xf numFmtId="0" fontId="9" fillId="0" borderId="5" xfId="0" applyFont="1" applyBorder="1" applyAlignment="1">
      <alignment vertical="top" textRotation="90" wrapText="1"/>
    </xf>
    <xf numFmtId="0" fontId="9" fillId="0" borderId="5" xfId="0" applyFont="1" applyBorder="1" applyAlignment="1">
      <alignment horizontal="center" vertical="center"/>
    </xf>
    <xf numFmtId="0" fontId="9" fillId="0" borderId="5" xfId="0" applyNumberFormat="1" applyFont="1" applyBorder="1" applyAlignment="1">
      <alignment vertical="top" textRotation="90" wrapText="1"/>
    </xf>
    <xf numFmtId="0" fontId="9" fillId="0" borderId="5" xfId="0" applyFont="1" applyBorder="1" applyAlignment="1">
      <alignment horizontal="center" vertical="center" textRotation="90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textRotation="1" wrapText="1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164" fontId="19" fillId="0" borderId="0" xfId="0" applyNumberFormat="1" applyFont="1" applyBorder="1" applyAlignment="1">
      <alignment horizontal="center" vertical="top"/>
    </xf>
    <xf numFmtId="164" fontId="21" fillId="0" borderId="0" xfId="0" applyNumberFormat="1" applyFont="1" applyBorder="1" applyAlignment="1">
      <alignment horizontal="center" vertical="top"/>
    </xf>
    <xf numFmtId="164" fontId="18" fillId="0" borderId="0" xfId="0" applyNumberFormat="1" applyFont="1" applyBorder="1" applyAlignment="1">
      <alignment horizontal="center" vertical="top"/>
    </xf>
    <xf numFmtId="0" fontId="21" fillId="0" borderId="0" xfId="0" applyFont="1" applyBorder="1" applyAlignment="1">
      <alignment horizontal="left" vertical="top" indent="2"/>
    </xf>
    <xf numFmtId="164" fontId="20" fillId="0" borderId="0" xfId="0" applyNumberFormat="1" applyFont="1" applyBorder="1" applyAlignment="1">
      <alignment horizontal="center" vertical="top"/>
    </xf>
    <xf numFmtId="0" fontId="16" fillId="8" borderId="5" xfId="0" applyFont="1" applyFill="1" applyBorder="1" applyAlignment="1">
      <alignment horizontal="left" vertical="top"/>
    </xf>
    <xf numFmtId="49" fontId="9" fillId="0" borderId="5" xfId="0" applyNumberFormat="1" applyFont="1" applyBorder="1" applyAlignment="1">
      <alignment horizontal="center" vertical="top" textRotation="90"/>
    </xf>
    <xf numFmtId="0" fontId="9" fillId="0" borderId="5" xfId="0" applyFont="1" applyBorder="1" applyAlignment="1">
      <alignment horizontal="center" vertical="top" wrapText="1"/>
    </xf>
    <xf numFmtId="0" fontId="14" fillId="27" borderId="5" xfId="0" applyFont="1" applyFill="1" applyBorder="1" applyAlignment="1">
      <alignment horizontal="left" vertical="top" wrapText="1"/>
    </xf>
    <xf numFmtId="0" fontId="16" fillId="4" borderId="5" xfId="0" applyFont="1" applyFill="1" applyBorder="1" applyAlignment="1">
      <alignment horizontal="left" vertical="top" wrapText="1"/>
    </xf>
    <xf numFmtId="49" fontId="16" fillId="27" borderId="5" xfId="0" applyNumberFormat="1" applyFont="1" applyFill="1" applyBorder="1" applyAlignment="1">
      <alignment horizontal="right" vertical="top"/>
    </xf>
    <xf numFmtId="0" fontId="19" fillId="0" borderId="0" xfId="0" applyFont="1" applyBorder="1" applyAlignment="1">
      <alignment horizontal="left" vertical="top"/>
    </xf>
    <xf numFmtId="49" fontId="15" fillId="8" borderId="5" xfId="0" applyNumberFormat="1" applyFont="1" applyFill="1" applyBorder="1" applyAlignment="1">
      <alignment horizontal="right" vertical="top"/>
    </xf>
    <xf numFmtId="49" fontId="15" fillId="4" borderId="5" xfId="0" applyNumberFormat="1" applyFont="1" applyFill="1" applyBorder="1" applyAlignment="1">
      <alignment horizontal="right" vertical="top"/>
    </xf>
    <xf numFmtId="49" fontId="15" fillId="8" borderId="5" xfId="0" applyNumberFormat="1" applyFont="1" applyFill="1" applyBorder="1" applyAlignment="1">
      <alignment horizontal="center" vertical="top"/>
    </xf>
    <xf numFmtId="0" fontId="15" fillId="4" borderId="5" xfId="0" applyFont="1" applyFill="1" applyBorder="1" applyAlignment="1">
      <alignment horizontal="left" vertical="top" wrapText="1"/>
    </xf>
    <xf numFmtId="49" fontId="16" fillId="4" borderId="5" xfId="0" applyNumberFormat="1" applyFont="1" applyFill="1" applyBorder="1" applyAlignment="1">
      <alignment horizontal="center" vertical="top"/>
    </xf>
    <xf numFmtId="49" fontId="16" fillId="0" borderId="5" xfId="0" applyNumberFormat="1" applyFont="1" applyBorder="1" applyAlignment="1">
      <alignment horizontal="center" vertical="top"/>
    </xf>
    <xf numFmtId="49" fontId="16" fillId="8" borderId="5" xfId="0" applyNumberFormat="1" applyFont="1" applyFill="1" applyBorder="1" applyAlignment="1">
      <alignment horizontal="center" vertical="top"/>
    </xf>
    <xf numFmtId="49" fontId="15" fillId="4" borderId="5" xfId="0" applyNumberFormat="1" applyFont="1" applyFill="1" applyBorder="1" applyAlignment="1">
      <alignment horizontal="center" vertical="top"/>
    </xf>
    <xf numFmtId="0" fontId="12" fillId="0" borderId="5" xfId="0" applyFont="1" applyFill="1" applyBorder="1" applyAlignment="1">
      <alignment horizontal="left" vertical="top" wrapText="1"/>
    </xf>
    <xf numFmtId="49" fontId="9" fillId="0" borderId="5" xfId="0" applyNumberFormat="1" applyFont="1" applyBorder="1" applyAlignment="1">
      <alignment horizontal="center" vertical="top" textRotation="90" wrapText="1"/>
    </xf>
    <xf numFmtId="49" fontId="15" fillId="0" borderId="5" xfId="0" applyNumberFormat="1" applyFont="1" applyBorder="1" applyAlignment="1">
      <alignment horizontal="center" vertical="top"/>
    </xf>
    <xf numFmtId="164" fontId="16" fillId="8" borderId="5" xfId="0" applyNumberFormat="1" applyFont="1" applyFill="1" applyBorder="1" applyAlignment="1">
      <alignment horizontal="right" vertical="top"/>
    </xf>
    <xf numFmtId="0" fontId="9" fillId="0" borderId="5" xfId="0" applyFont="1" applyBorder="1" applyAlignment="1">
      <alignment horizontal="center" vertical="top"/>
    </xf>
    <xf numFmtId="49" fontId="9" fillId="0" borderId="5" xfId="0" applyNumberFormat="1" applyFont="1" applyBorder="1" applyAlignment="1">
      <alignment horizontal="center" vertical="top" wrapText="1"/>
    </xf>
    <xf numFmtId="49" fontId="16" fillId="4" borderId="5" xfId="0" applyNumberFormat="1" applyFont="1" applyFill="1" applyBorder="1" applyAlignment="1">
      <alignment horizontal="right" vertical="top"/>
    </xf>
    <xf numFmtId="0" fontId="29" fillId="0" borderId="0" xfId="0" applyFont="1" applyAlignment="1">
      <alignment horizontal="left" vertical="top"/>
    </xf>
    <xf numFmtId="0" fontId="13" fillId="0" borderId="6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3" fillId="0" borderId="9" xfId="0" applyFont="1" applyBorder="1" applyAlignment="1">
      <alignment horizontal="center" vertical="top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4" fillId="27" borderId="6" xfId="0" applyFont="1" applyFill="1" applyBorder="1" applyAlignment="1">
      <alignment horizontal="left" vertical="top" wrapText="1"/>
    </xf>
    <xf numFmtId="0" fontId="14" fillId="27" borderId="8" xfId="0" applyFont="1" applyFill="1" applyBorder="1" applyAlignment="1">
      <alignment horizontal="left" vertical="top" wrapText="1"/>
    </xf>
    <xf numFmtId="0" fontId="14" fillId="27" borderId="9" xfId="0" applyFont="1" applyFill="1" applyBorder="1" applyAlignment="1">
      <alignment horizontal="left" vertical="top" wrapText="1"/>
    </xf>
    <xf numFmtId="0" fontId="16" fillId="8" borderId="6" xfId="0" applyFont="1" applyFill="1" applyBorder="1" applyAlignment="1">
      <alignment horizontal="left" vertical="top"/>
    </xf>
    <xf numFmtId="0" fontId="16" fillId="8" borderId="8" xfId="0" applyFont="1" applyFill="1" applyBorder="1" applyAlignment="1">
      <alignment horizontal="left" vertical="top"/>
    </xf>
    <xf numFmtId="0" fontId="16" fillId="8" borderId="9" xfId="0" applyFont="1" applyFill="1" applyBorder="1" applyAlignment="1">
      <alignment horizontal="left" vertical="top"/>
    </xf>
    <xf numFmtId="0" fontId="16" fillId="4" borderId="6" xfId="0" applyFont="1" applyFill="1" applyBorder="1" applyAlignment="1">
      <alignment horizontal="left" vertical="top" wrapText="1"/>
    </xf>
    <xf numFmtId="0" fontId="16" fillId="4" borderId="8" xfId="0" applyFont="1" applyFill="1" applyBorder="1" applyAlignment="1">
      <alignment horizontal="left" vertical="top" wrapText="1"/>
    </xf>
    <xf numFmtId="0" fontId="16" fillId="4" borderId="10" xfId="0" applyFont="1" applyFill="1" applyBorder="1" applyAlignment="1">
      <alignment horizontal="left" vertical="top" wrapText="1"/>
    </xf>
    <xf numFmtId="0" fontId="16" fillId="4" borderId="11" xfId="0" applyFont="1" applyFill="1" applyBorder="1" applyAlignment="1">
      <alignment horizontal="left" vertical="top" wrapText="1"/>
    </xf>
    <xf numFmtId="2" fontId="9" fillId="0" borderId="5" xfId="0" applyNumberFormat="1" applyFont="1" applyBorder="1" applyAlignment="1">
      <alignment horizontal="center" vertical="top"/>
    </xf>
    <xf numFmtId="0" fontId="15" fillId="4" borderId="6" xfId="0" applyFont="1" applyFill="1" applyBorder="1" applyAlignment="1">
      <alignment horizontal="left" vertical="top" wrapText="1"/>
    </xf>
    <xf numFmtId="0" fontId="15" fillId="4" borderId="8" xfId="0" applyFont="1" applyFill="1" applyBorder="1" applyAlignment="1">
      <alignment horizontal="left" vertical="top" wrapText="1"/>
    </xf>
    <xf numFmtId="0" fontId="15" fillId="4" borderId="9" xfId="0" applyFont="1" applyFill="1" applyBorder="1" applyAlignment="1">
      <alignment horizontal="left" vertical="top" wrapText="1"/>
    </xf>
    <xf numFmtId="2" fontId="9" fillId="0" borderId="5" xfId="0" applyNumberFormat="1" applyFont="1" applyBorder="1" applyAlignment="1">
      <alignment horizontal="center" vertical="top" wrapText="1"/>
    </xf>
    <xf numFmtId="164" fontId="16" fillId="8" borderId="6" xfId="0" applyNumberFormat="1" applyFont="1" applyFill="1" applyBorder="1" applyAlignment="1">
      <alignment horizontal="left" vertical="top"/>
    </xf>
    <xf numFmtId="164" fontId="16" fillId="8" borderId="8" xfId="0" applyNumberFormat="1" applyFont="1" applyFill="1" applyBorder="1" applyAlignment="1">
      <alignment horizontal="left" vertical="top"/>
    </xf>
    <xf numFmtId="164" fontId="16" fillId="8" borderId="9" xfId="0" applyNumberFormat="1" applyFont="1" applyFill="1" applyBorder="1" applyAlignment="1">
      <alignment horizontal="left" vertical="top"/>
    </xf>
  </cellXfs>
  <cellStyles count="3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Input" xfId="28"/>
    <cellStyle name="Įprastas" xfId="0" builtinId="0"/>
    <cellStyle name="Linked Cell" xfId="29"/>
    <cellStyle name="Neutral" xfId="30"/>
    <cellStyle name="Note" xfId="3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2"/>
  <sheetViews>
    <sheetView view="pageBreakPreview" topLeftCell="A22" zoomScaleNormal="89" zoomScaleSheetLayoutView="100" workbookViewId="0">
      <selection activeCell="BQ25" sqref="BQ25"/>
    </sheetView>
  </sheetViews>
  <sheetFormatPr defaultColWidth="9.109375" defaultRowHeight="10.199999999999999" x14ac:dyDescent="0.25"/>
  <cols>
    <col min="1" max="1" width="2.6640625" style="4" customWidth="1"/>
    <col min="2" max="3" width="2.5546875" style="4" customWidth="1"/>
    <col min="4" max="4" width="13.5546875" style="4" customWidth="1"/>
    <col min="5" max="5" width="3.6640625" style="4" customWidth="1"/>
    <col min="6" max="7" width="3.88671875" style="5" customWidth="1"/>
    <col min="8" max="8" width="4" style="4" customWidth="1"/>
    <col min="9" max="9" width="4.88671875" style="4" bestFit="1" customWidth="1"/>
    <col min="10" max="10" width="2.6640625" style="4" customWidth="1"/>
    <col min="11" max="11" width="4.88671875" style="4" bestFit="1" customWidth="1"/>
    <col min="12" max="12" width="3.6640625" style="4" customWidth="1"/>
    <col min="13" max="13" width="4.88671875" style="4" bestFit="1" customWidth="1"/>
    <col min="14" max="14" width="4.5546875" style="4" customWidth="1"/>
    <col min="15" max="15" width="3" style="4" bestFit="1" customWidth="1"/>
    <col min="16" max="16" width="7.33203125" style="4" bestFit="1" customWidth="1"/>
    <col min="17" max="18" width="2.88671875" style="4" bestFit="1" customWidth="1"/>
    <col min="19" max="19" width="2.88671875" style="4" customWidth="1"/>
    <col min="20" max="20" width="5" style="4" customWidth="1"/>
    <col min="21" max="22" width="5.33203125" style="4" customWidth="1"/>
    <col min="23" max="23" width="5.44140625" style="4" customWidth="1"/>
    <col min="24" max="27" width="0" style="4" hidden="1" customWidth="1"/>
    <col min="28" max="28" width="2.88671875" style="4" bestFit="1" customWidth="1"/>
    <col min="29" max="29" width="4.88671875" style="4" bestFit="1" customWidth="1"/>
    <col min="30" max="30" width="2.88671875" style="4" bestFit="1" customWidth="1"/>
    <col min="31" max="31" width="4.88671875" style="4" bestFit="1" customWidth="1"/>
    <col min="32" max="32" width="2.88671875" style="4" bestFit="1" customWidth="1"/>
    <col min="33" max="33" width="4.88671875" style="4" customWidth="1"/>
    <col min="34" max="34" width="3" style="4" bestFit="1" customWidth="1"/>
    <col min="35" max="35" width="3" style="4" customWidth="1"/>
    <col min="36" max="36" width="4.6640625" style="4" customWidth="1"/>
    <col min="37" max="37" width="3" style="4" customWidth="1"/>
    <col min="38" max="38" width="2.5546875" style="4" customWidth="1"/>
    <col min="39" max="39" width="2.88671875" style="4" bestFit="1" customWidth="1"/>
    <col min="40" max="42" width="4.88671875" style="4" bestFit="1" customWidth="1"/>
    <col min="43" max="43" width="5.6640625" style="4" customWidth="1"/>
    <col min="44" max="44" width="5.5546875" style="4" customWidth="1"/>
    <col min="45" max="45" width="3.6640625" style="4" customWidth="1"/>
    <col min="46" max="46" width="3.88671875" style="4" customWidth="1"/>
    <col min="47" max="47" width="5.44140625" style="4" customWidth="1"/>
    <col min="48" max="48" width="4.109375" style="6" customWidth="1"/>
    <col min="49" max="51" width="5.44140625" style="6" customWidth="1"/>
    <col min="52" max="52" width="4" style="6" customWidth="1"/>
    <col min="53" max="53" width="3.6640625" style="6" customWidth="1"/>
    <col min="54" max="55" width="3.44140625" style="6" customWidth="1"/>
    <col min="56" max="56" width="5.88671875" style="6" customWidth="1"/>
    <col min="57" max="57" width="5.6640625" style="6" bestFit="1" customWidth="1"/>
    <col min="58" max="58" width="5" style="6" customWidth="1"/>
    <col min="59" max="59" width="5.5546875" style="6" customWidth="1"/>
    <col min="60" max="61" width="3.6640625" style="4" customWidth="1"/>
    <col min="62" max="62" width="3.88671875" style="4" customWidth="1"/>
    <col min="63" max="63" width="5.44140625" style="4" customWidth="1"/>
    <col min="64" max="64" width="4.109375" style="6" customWidth="1"/>
    <col min="65" max="67" width="5.44140625" style="6" customWidth="1"/>
    <col min="68" max="68" width="4" style="6" customWidth="1"/>
    <col min="69" max="69" width="3.6640625" style="6" customWidth="1"/>
    <col min="70" max="71" width="3.44140625" style="6" customWidth="1"/>
    <col min="72" max="72" width="5.88671875" style="6" customWidth="1"/>
    <col min="73" max="74" width="5" style="6" customWidth="1"/>
    <col min="75" max="75" width="5.5546875" style="6" customWidth="1"/>
    <col min="76" max="76" width="13.88671875" style="6" customWidth="1"/>
    <col min="77" max="78" width="8.44140625" style="6" customWidth="1"/>
    <col min="79" max="79" width="8.5546875" style="6" customWidth="1"/>
    <col min="80" max="16384" width="9.109375" style="6"/>
  </cols>
  <sheetData>
    <row r="1" spans="1:80" x14ac:dyDescent="0.25">
      <c r="BF1" s="4"/>
      <c r="BV1" s="4"/>
      <c r="CA1" s="4"/>
    </row>
    <row r="2" spans="1:80" x14ac:dyDescent="0.25">
      <c r="BF2" s="4"/>
      <c r="BV2" s="4"/>
    </row>
    <row r="3" spans="1:80" ht="41.25" customHeight="1" x14ac:dyDescent="0.25">
      <c r="A3" s="36"/>
      <c r="B3" s="36"/>
      <c r="C3" s="36"/>
      <c r="D3" s="36"/>
      <c r="E3" s="36"/>
      <c r="F3" s="36"/>
      <c r="G3" s="54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</row>
    <row r="4" spans="1:80" ht="41.25" customHeight="1" x14ac:dyDescent="0.25">
      <c r="A4" s="36"/>
      <c r="B4" s="36"/>
      <c r="C4" s="36"/>
      <c r="D4" s="36"/>
      <c r="E4" s="36"/>
      <c r="F4" s="36"/>
      <c r="G4" s="54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87" t="s">
        <v>49</v>
      </c>
    </row>
    <row r="5" spans="1:80" ht="15.6" x14ac:dyDescent="0.25">
      <c r="A5" s="106" t="s">
        <v>54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  <c r="BO5" s="106"/>
      <c r="BP5" s="106"/>
      <c r="BQ5" s="106"/>
      <c r="BR5" s="106"/>
      <c r="BS5" s="106"/>
      <c r="BT5" s="106"/>
      <c r="BU5" s="106"/>
      <c r="BV5" s="106"/>
      <c r="BW5" s="106"/>
      <c r="BX5" s="106"/>
      <c r="BY5" s="106"/>
      <c r="BZ5" s="106"/>
      <c r="CA5" s="106"/>
    </row>
    <row r="6" spans="1:80" ht="23.25" customHeight="1" x14ac:dyDescent="0.25">
      <c r="A6" s="107" t="s">
        <v>52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/>
      <c r="CA6" s="108"/>
    </row>
    <row r="7" spans="1:80" ht="14.25" customHeight="1" x14ac:dyDescent="0.25">
      <c r="A7" s="99"/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3"/>
      <c r="AT7" s="3"/>
      <c r="AU7" s="3"/>
      <c r="BH7" s="6"/>
      <c r="BI7" s="3"/>
      <c r="BJ7" s="3"/>
      <c r="BK7" s="3"/>
    </row>
    <row r="8" spans="1:80" ht="14.25" customHeight="1" x14ac:dyDescent="0.25">
      <c r="A8" s="3"/>
      <c r="B8" s="3"/>
      <c r="C8" s="3"/>
      <c r="D8" s="3"/>
      <c r="E8" s="3"/>
      <c r="F8" s="3"/>
      <c r="G8" s="55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BX8" s="4"/>
      <c r="BY8" s="4"/>
      <c r="BZ8" s="4"/>
      <c r="CA8" s="87" t="s">
        <v>0</v>
      </c>
    </row>
    <row r="9" spans="1:80" ht="14.25" customHeight="1" x14ac:dyDescent="0.25">
      <c r="A9" s="3"/>
      <c r="B9" s="3"/>
      <c r="C9" s="3"/>
      <c r="D9" s="3"/>
      <c r="E9" s="3"/>
      <c r="F9" s="3"/>
      <c r="G9" s="55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BH9" s="3"/>
      <c r="BI9" s="3"/>
      <c r="BJ9" s="3"/>
      <c r="BK9" s="3"/>
    </row>
    <row r="10" spans="1:80" ht="12" customHeight="1" x14ac:dyDescent="0.25">
      <c r="A10" s="102" t="s">
        <v>1</v>
      </c>
      <c r="B10" s="102" t="s">
        <v>2</v>
      </c>
      <c r="C10" s="102" t="s">
        <v>3</v>
      </c>
      <c r="D10" s="124" t="s">
        <v>4</v>
      </c>
      <c r="E10" s="109" t="s">
        <v>5</v>
      </c>
      <c r="F10" s="111" t="s">
        <v>6</v>
      </c>
      <c r="G10" s="109" t="s">
        <v>34</v>
      </c>
      <c r="H10" s="100">
        <v>2014</v>
      </c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38"/>
      <c r="Y10" s="38"/>
      <c r="Z10" s="38"/>
      <c r="AA10" s="38"/>
      <c r="AB10" s="100">
        <v>2015</v>
      </c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>
        <v>2016</v>
      </c>
      <c r="AS10" s="100"/>
      <c r="AT10" s="100"/>
      <c r="AU10" s="100"/>
      <c r="AV10" s="100"/>
      <c r="AW10" s="100"/>
      <c r="AX10" s="100"/>
      <c r="AY10" s="100"/>
      <c r="AZ10" s="100"/>
      <c r="BA10" s="100"/>
      <c r="BB10" s="100"/>
      <c r="BC10" s="100"/>
      <c r="BD10" s="100"/>
      <c r="BE10" s="100"/>
      <c r="BF10" s="100"/>
      <c r="BG10" s="100"/>
      <c r="BH10" s="100">
        <v>2017</v>
      </c>
      <c r="BI10" s="100"/>
      <c r="BJ10" s="100"/>
      <c r="BK10" s="100"/>
      <c r="BL10" s="100"/>
      <c r="BM10" s="100"/>
      <c r="BN10" s="100"/>
      <c r="BO10" s="100"/>
      <c r="BP10" s="100"/>
      <c r="BQ10" s="100"/>
      <c r="BR10" s="100"/>
      <c r="BS10" s="100"/>
      <c r="BT10" s="100"/>
      <c r="BU10" s="100"/>
      <c r="BV10" s="100"/>
      <c r="BW10" s="100"/>
      <c r="BX10" s="100" t="s">
        <v>21</v>
      </c>
      <c r="BY10" s="100"/>
      <c r="BZ10" s="100"/>
      <c r="CA10" s="100"/>
      <c r="CB10" s="100"/>
    </row>
    <row r="11" spans="1:80" ht="30.75" customHeight="1" x14ac:dyDescent="0.25">
      <c r="A11" s="102"/>
      <c r="B11" s="102"/>
      <c r="C11" s="102"/>
      <c r="D11" s="124"/>
      <c r="E11" s="109"/>
      <c r="F11" s="111"/>
      <c r="G11" s="109"/>
      <c r="H11" s="103" t="s">
        <v>20</v>
      </c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5"/>
      <c r="T11" s="98" t="s">
        <v>24</v>
      </c>
      <c r="U11" s="98"/>
      <c r="V11" s="98"/>
      <c r="W11" s="98"/>
      <c r="X11" s="98" t="s">
        <v>7</v>
      </c>
      <c r="Y11" s="98"/>
      <c r="Z11" s="98"/>
      <c r="AA11" s="98"/>
      <c r="AB11" s="113" t="s">
        <v>20</v>
      </c>
      <c r="AC11" s="113"/>
      <c r="AD11" s="113"/>
      <c r="AE11" s="113"/>
      <c r="AF11" s="113"/>
      <c r="AG11" s="113"/>
      <c r="AH11" s="113"/>
      <c r="AI11" s="113"/>
      <c r="AJ11" s="113"/>
      <c r="AK11" s="113"/>
      <c r="AL11" s="113"/>
      <c r="AM11" s="113"/>
      <c r="AN11" s="98" t="s">
        <v>25</v>
      </c>
      <c r="AO11" s="98"/>
      <c r="AP11" s="98"/>
      <c r="AQ11" s="98"/>
      <c r="AR11" s="113" t="s">
        <v>20</v>
      </c>
      <c r="AS11" s="113"/>
      <c r="AT11" s="113"/>
      <c r="AU11" s="113"/>
      <c r="AV11" s="113"/>
      <c r="AW11" s="113"/>
      <c r="AX11" s="113"/>
      <c r="AY11" s="113"/>
      <c r="AZ11" s="113"/>
      <c r="BA11" s="113"/>
      <c r="BB11" s="113"/>
      <c r="BC11" s="113"/>
      <c r="BD11" s="98" t="s">
        <v>25</v>
      </c>
      <c r="BE11" s="98"/>
      <c r="BF11" s="98"/>
      <c r="BG11" s="98"/>
      <c r="BH11" s="113" t="s">
        <v>20</v>
      </c>
      <c r="BI11" s="113"/>
      <c r="BJ11" s="113"/>
      <c r="BK11" s="113"/>
      <c r="BL11" s="113"/>
      <c r="BM11" s="113"/>
      <c r="BN11" s="113"/>
      <c r="BO11" s="113"/>
      <c r="BP11" s="113"/>
      <c r="BQ11" s="113"/>
      <c r="BR11" s="113"/>
      <c r="BS11" s="113"/>
      <c r="BT11" s="98" t="s">
        <v>25</v>
      </c>
      <c r="BU11" s="98"/>
      <c r="BV11" s="98"/>
      <c r="BW11" s="98"/>
      <c r="BX11" s="98" t="s">
        <v>22</v>
      </c>
      <c r="BY11" s="98" t="s">
        <v>23</v>
      </c>
      <c r="BZ11" s="98"/>
      <c r="CA11" s="98"/>
      <c r="CB11" s="98"/>
    </row>
    <row r="12" spans="1:80" ht="21" customHeight="1" x14ac:dyDescent="0.25">
      <c r="A12" s="102"/>
      <c r="B12" s="102"/>
      <c r="C12" s="102"/>
      <c r="D12" s="124"/>
      <c r="E12" s="109"/>
      <c r="F12" s="111"/>
      <c r="G12" s="109"/>
      <c r="H12" s="114" t="s">
        <v>16</v>
      </c>
      <c r="I12" s="114"/>
      <c r="J12" s="114"/>
      <c r="K12" s="114"/>
      <c r="L12" s="103" t="s">
        <v>17</v>
      </c>
      <c r="M12" s="104"/>
      <c r="N12" s="104"/>
      <c r="O12" s="105"/>
      <c r="P12" s="112" t="s">
        <v>18</v>
      </c>
      <c r="Q12" s="103" t="s">
        <v>19</v>
      </c>
      <c r="R12" s="104"/>
      <c r="S12" s="105"/>
      <c r="T12" s="112" t="s">
        <v>8</v>
      </c>
      <c r="U12" s="110" t="s">
        <v>9</v>
      </c>
      <c r="V12" s="110"/>
      <c r="W12" s="101" t="s">
        <v>10</v>
      </c>
      <c r="X12" s="112" t="s">
        <v>8</v>
      </c>
      <c r="Y12" s="110" t="s">
        <v>9</v>
      </c>
      <c r="Z12" s="110"/>
      <c r="AA12" s="101" t="s">
        <v>10</v>
      </c>
      <c r="AB12" s="113" t="s">
        <v>16</v>
      </c>
      <c r="AC12" s="113"/>
      <c r="AD12" s="113"/>
      <c r="AE12" s="113"/>
      <c r="AF12" s="103" t="s">
        <v>17</v>
      </c>
      <c r="AG12" s="104"/>
      <c r="AH12" s="104"/>
      <c r="AI12" s="105"/>
      <c r="AJ12" s="112" t="s">
        <v>18</v>
      </c>
      <c r="AK12" s="113" t="s">
        <v>19</v>
      </c>
      <c r="AL12" s="113"/>
      <c r="AM12" s="113"/>
      <c r="AN12" s="112" t="s">
        <v>8</v>
      </c>
      <c r="AO12" s="110" t="s">
        <v>9</v>
      </c>
      <c r="AP12" s="110"/>
      <c r="AQ12" s="101" t="s">
        <v>10</v>
      </c>
      <c r="AR12" s="113" t="s">
        <v>16</v>
      </c>
      <c r="AS12" s="113"/>
      <c r="AT12" s="113"/>
      <c r="AU12" s="113"/>
      <c r="AV12" s="103" t="s">
        <v>17</v>
      </c>
      <c r="AW12" s="104"/>
      <c r="AX12" s="104"/>
      <c r="AY12" s="105"/>
      <c r="AZ12" s="112" t="s">
        <v>18</v>
      </c>
      <c r="BA12" s="113" t="s">
        <v>19</v>
      </c>
      <c r="BB12" s="113"/>
      <c r="BC12" s="113"/>
      <c r="BD12" s="112" t="s">
        <v>8</v>
      </c>
      <c r="BE12" s="110" t="s">
        <v>9</v>
      </c>
      <c r="BF12" s="110"/>
      <c r="BG12" s="101" t="s">
        <v>10</v>
      </c>
      <c r="BH12" s="113" t="s">
        <v>16</v>
      </c>
      <c r="BI12" s="113"/>
      <c r="BJ12" s="113"/>
      <c r="BK12" s="113"/>
      <c r="BL12" s="103" t="s">
        <v>17</v>
      </c>
      <c r="BM12" s="104"/>
      <c r="BN12" s="104"/>
      <c r="BO12" s="105"/>
      <c r="BP12" s="112" t="s">
        <v>18</v>
      </c>
      <c r="BQ12" s="113" t="s">
        <v>19</v>
      </c>
      <c r="BR12" s="113"/>
      <c r="BS12" s="113"/>
      <c r="BT12" s="112" t="s">
        <v>8</v>
      </c>
      <c r="BU12" s="110" t="s">
        <v>9</v>
      </c>
      <c r="BV12" s="110"/>
      <c r="BW12" s="101" t="s">
        <v>10</v>
      </c>
      <c r="BX12" s="98"/>
      <c r="BY12" s="37">
        <v>2014</v>
      </c>
      <c r="BZ12" s="37">
        <v>2015</v>
      </c>
      <c r="CA12" s="37">
        <v>2016</v>
      </c>
      <c r="CB12" s="62">
        <v>2017</v>
      </c>
    </row>
    <row r="13" spans="1:80" ht="144" x14ac:dyDescent="0.25">
      <c r="A13" s="102"/>
      <c r="B13" s="102"/>
      <c r="C13" s="102"/>
      <c r="D13" s="124"/>
      <c r="E13" s="109"/>
      <c r="F13" s="111"/>
      <c r="G13" s="109"/>
      <c r="H13" s="22" t="s">
        <v>16</v>
      </c>
      <c r="I13" s="22" t="s">
        <v>30</v>
      </c>
      <c r="J13" s="22" t="s">
        <v>31</v>
      </c>
      <c r="K13" s="22" t="s">
        <v>32</v>
      </c>
      <c r="L13" s="22" t="s">
        <v>17</v>
      </c>
      <c r="M13" s="22" t="s">
        <v>35</v>
      </c>
      <c r="N13" s="22" t="s">
        <v>33</v>
      </c>
      <c r="O13" s="22" t="s">
        <v>55</v>
      </c>
      <c r="P13" s="112"/>
      <c r="Q13" s="22" t="s">
        <v>57</v>
      </c>
      <c r="R13" s="22" t="s">
        <v>58</v>
      </c>
      <c r="S13" s="22" t="s">
        <v>56</v>
      </c>
      <c r="T13" s="112"/>
      <c r="U13" s="24" t="s">
        <v>8</v>
      </c>
      <c r="V13" s="25" t="s">
        <v>11</v>
      </c>
      <c r="W13" s="101"/>
      <c r="X13" s="112"/>
      <c r="Y13" s="22" t="s">
        <v>8</v>
      </c>
      <c r="Z13" s="1" t="s">
        <v>11</v>
      </c>
      <c r="AA13" s="101"/>
      <c r="AB13" s="22" t="s">
        <v>16</v>
      </c>
      <c r="AC13" s="22" t="s">
        <v>30</v>
      </c>
      <c r="AD13" s="24" t="s">
        <v>31</v>
      </c>
      <c r="AE13" s="24" t="s">
        <v>32</v>
      </c>
      <c r="AF13" s="24" t="s">
        <v>17</v>
      </c>
      <c r="AG13" s="24" t="s">
        <v>35</v>
      </c>
      <c r="AH13" s="24" t="s">
        <v>33</v>
      </c>
      <c r="AI13" s="24" t="s">
        <v>55</v>
      </c>
      <c r="AJ13" s="112"/>
      <c r="AK13" s="22" t="s">
        <v>57</v>
      </c>
      <c r="AL13" s="22" t="s">
        <v>58</v>
      </c>
      <c r="AM13" s="92" t="s">
        <v>56</v>
      </c>
      <c r="AN13" s="112"/>
      <c r="AO13" s="22" t="s">
        <v>8</v>
      </c>
      <c r="AP13" s="26" t="s">
        <v>11</v>
      </c>
      <c r="AQ13" s="101"/>
      <c r="AR13" s="22" t="s">
        <v>16</v>
      </c>
      <c r="AS13" s="22" t="s">
        <v>30</v>
      </c>
      <c r="AT13" s="22" t="s">
        <v>31</v>
      </c>
      <c r="AU13" s="22" t="s">
        <v>32</v>
      </c>
      <c r="AV13" s="22" t="s">
        <v>17</v>
      </c>
      <c r="AW13" s="22" t="s">
        <v>35</v>
      </c>
      <c r="AX13" s="22" t="s">
        <v>33</v>
      </c>
      <c r="AY13" s="22" t="s">
        <v>55</v>
      </c>
      <c r="AZ13" s="112"/>
      <c r="BA13" s="22" t="s">
        <v>57</v>
      </c>
      <c r="BB13" s="22" t="s">
        <v>58</v>
      </c>
      <c r="BC13" s="92" t="s">
        <v>56</v>
      </c>
      <c r="BD13" s="112"/>
      <c r="BE13" s="22" t="s">
        <v>8</v>
      </c>
      <c r="BF13" s="26" t="s">
        <v>11</v>
      </c>
      <c r="BG13" s="101"/>
      <c r="BH13" s="22" t="s">
        <v>16</v>
      </c>
      <c r="BI13" s="22" t="s">
        <v>30</v>
      </c>
      <c r="BJ13" s="24" t="s">
        <v>31</v>
      </c>
      <c r="BK13" s="24" t="s">
        <v>32</v>
      </c>
      <c r="BL13" s="24" t="s">
        <v>17</v>
      </c>
      <c r="BM13" s="24" t="s">
        <v>35</v>
      </c>
      <c r="BN13" s="24" t="s">
        <v>33</v>
      </c>
      <c r="BO13" s="22" t="s">
        <v>55</v>
      </c>
      <c r="BP13" s="112"/>
      <c r="BQ13" s="22" t="s">
        <v>57</v>
      </c>
      <c r="BR13" s="22" t="s">
        <v>58</v>
      </c>
      <c r="BS13" s="92" t="s">
        <v>56</v>
      </c>
      <c r="BT13" s="112"/>
      <c r="BU13" s="22" t="s">
        <v>8</v>
      </c>
      <c r="BV13" s="26" t="s">
        <v>11</v>
      </c>
      <c r="BW13" s="101"/>
      <c r="BX13" s="37"/>
      <c r="BY13" s="37"/>
      <c r="BZ13" s="37"/>
      <c r="CA13" s="37"/>
      <c r="CB13" s="23"/>
    </row>
    <row r="14" spans="1:80" ht="16.5" customHeight="1" x14ac:dyDescent="0.25">
      <c r="A14" s="125" t="s">
        <v>53</v>
      </c>
      <c r="B14" s="125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  <c r="BD14" s="125"/>
      <c r="BE14" s="125"/>
      <c r="BF14" s="125"/>
      <c r="BG14" s="125"/>
      <c r="BH14" s="125"/>
      <c r="BI14" s="125"/>
      <c r="BJ14" s="125"/>
      <c r="BK14" s="125"/>
      <c r="BL14" s="125"/>
      <c r="BM14" s="125"/>
      <c r="BN14" s="125"/>
      <c r="BO14" s="125"/>
      <c r="BP14" s="125"/>
      <c r="BQ14" s="125"/>
      <c r="BR14" s="125"/>
      <c r="BS14" s="125"/>
      <c r="BT14" s="125"/>
      <c r="BU14" s="125"/>
      <c r="BV14" s="125"/>
      <c r="BW14" s="125"/>
      <c r="BX14" s="125"/>
      <c r="BY14" s="125"/>
      <c r="BZ14" s="125"/>
      <c r="CA14" s="125"/>
      <c r="CB14" s="125"/>
    </row>
    <row r="15" spans="1:80" s="64" customFormat="1" ht="15" customHeight="1" x14ac:dyDescent="0.25">
      <c r="A15" s="63" t="s">
        <v>12</v>
      </c>
      <c r="B15" s="122" t="s">
        <v>38</v>
      </c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122"/>
      <c r="AU15" s="122"/>
      <c r="AV15" s="122"/>
      <c r="AW15" s="122"/>
      <c r="AX15" s="122"/>
      <c r="AY15" s="122"/>
      <c r="AZ15" s="122"/>
      <c r="BA15" s="122"/>
      <c r="BB15" s="122"/>
      <c r="BC15" s="122"/>
      <c r="BD15" s="122"/>
      <c r="BE15" s="122"/>
      <c r="BF15" s="122"/>
      <c r="BG15" s="122"/>
      <c r="BH15" s="122"/>
      <c r="BI15" s="122"/>
      <c r="BJ15" s="122"/>
      <c r="BK15" s="122"/>
      <c r="BL15" s="122"/>
      <c r="BM15" s="122"/>
      <c r="BN15" s="122"/>
      <c r="BO15" s="122"/>
      <c r="BP15" s="122"/>
      <c r="BQ15" s="122"/>
      <c r="BR15" s="122"/>
      <c r="BS15" s="122"/>
      <c r="BT15" s="122"/>
      <c r="BU15" s="122"/>
      <c r="BV15" s="122"/>
      <c r="BW15" s="122"/>
      <c r="BX15" s="122"/>
      <c r="BY15" s="122"/>
      <c r="BZ15" s="122"/>
      <c r="CA15" s="122"/>
      <c r="CB15" s="122"/>
    </row>
    <row r="16" spans="1:80" s="64" customFormat="1" ht="15.75" customHeight="1" x14ac:dyDescent="0.25">
      <c r="A16" s="65" t="s">
        <v>12</v>
      </c>
      <c r="B16" s="51" t="s">
        <v>12</v>
      </c>
      <c r="C16" s="126" t="s">
        <v>27</v>
      </c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  <c r="AJ16" s="126"/>
      <c r="AK16" s="126"/>
      <c r="AL16" s="126"/>
      <c r="AM16" s="126"/>
      <c r="AN16" s="126"/>
      <c r="AO16" s="126"/>
      <c r="AP16" s="126"/>
      <c r="AQ16" s="126"/>
      <c r="AR16" s="126"/>
      <c r="AS16" s="126"/>
      <c r="AT16" s="126"/>
      <c r="AU16" s="126"/>
      <c r="AV16" s="126"/>
      <c r="AW16" s="126"/>
      <c r="AX16" s="126"/>
      <c r="AY16" s="126"/>
      <c r="AZ16" s="126"/>
      <c r="BA16" s="126"/>
      <c r="BB16" s="126"/>
      <c r="BC16" s="126"/>
      <c r="BD16" s="126"/>
      <c r="BE16" s="126"/>
      <c r="BF16" s="126"/>
      <c r="BG16" s="126"/>
      <c r="BH16" s="126"/>
      <c r="BI16" s="126"/>
      <c r="BJ16" s="126"/>
      <c r="BK16" s="126"/>
      <c r="BL16" s="126"/>
      <c r="BM16" s="126"/>
      <c r="BN16" s="126"/>
      <c r="BO16" s="126"/>
      <c r="BP16" s="126"/>
      <c r="BQ16" s="126"/>
      <c r="BR16" s="126"/>
      <c r="BS16" s="126"/>
      <c r="BT16" s="126"/>
      <c r="BU16" s="126"/>
      <c r="BV16" s="126"/>
      <c r="BW16" s="126"/>
      <c r="BX16" s="126"/>
      <c r="BY16" s="126"/>
      <c r="BZ16" s="126"/>
      <c r="CA16" s="126"/>
      <c r="CB16" s="126"/>
    </row>
    <row r="17" spans="1:81" s="64" customFormat="1" ht="48.75" customHeight="1" x14ac:dyDescent="0.25">
      <c r="A17" s="135" t="s">
        <v>12</v>
      </c>
      <c r="B17" s="133" t="s">
        <v>12</v>
      </c>
      <c r="C17" s="134" t="s">
        <v>12</v>
      </c>
      <c r="D17" s="137" t="s">
        <v>50</v>
      </c>
      <c r="E17" s="142" t="s">
        <v>29</v>
      </c>
      <c r="F17" s="123" t="s">
        <v>28</v>
      </c>
      <c r="G17" s="123" t="s">
        <v>37</v>
      </c>
      <c r="H17" s="43"/>
      <c r="I17" s="66"/>
      <c r="J17" s="66"/>
      <c r="K17" s="66"/>
      <c r="L17" s="66"/>
      <c r="M17" s="66">
        <v>212.9</v>
      </c>
      <c r="N17" s="66"/>
      <c r="O17" s="66"/>
      <c r="P17" s="66"/>
      <c r="Q17" s="66"/>
      <c r="R17" s="66"/>
      <c r="S17" s="66"/>
      <c r="T17" s="66">
        <f>M17</f>
        <v>212.9</v>
      </c>
      <c r="U17" s="66">
        <f>T17</f>
        <v>212.9</v>
      </c>
      <c r="V17" s="66">
        <v>145.5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/>
      <c r="AC17" s="30"/>
      <c r="AD17" s="30"/>
      <c r="AE17" s="30"/>
      <c r="AF17" s="30"/>
      <c r="AG17" s="30">
        <f>0</f>
        <v>0</v>
      </c>
      <c r="AH17" s="30"/>
      <c r="AI17" s="30"/>
      <c r="AJ17" s="30"/>
      <c r="AK17" s="30"/>
      <c r="AL17" s="30"/>
      <c r="AM17" s="76"/>
      <c r="AN17" s="30">
        <f>AG17</f>
        <v>0</v>
      </c>
      <c r="AO17" s="30">
        <f>0</f>
        <v>0</v>
      </c>
      <c r="AP17" s="30">
        <v>0</v>
      </c>
      <c r="AQ17" s="30">
        <v>0</v>
      </c>
      <c r="AR17" s="67"/>
      <c r="AS17" s="67"/>
      <c r="AT17" s="67"/>
      <c r="AU17" s="67"/>
      <c r="AV17" s="67"/>
      <c r="AW17" s="81">
        <v>0</v>
      </c>
      <c r="AX17" s="67"/>
      <c r="AY17" s="67"/>
      <c r="AZ17" s="67"/>
      <c r="BA17" s="67"/>
      <c r="BB17" s="67"/>
      <c r="BC17" s="67"/>
      <c r="BD17" s="81">
        <f>AW17</f>
        <v>0</v>
      </c>
      <c r="BE17" s="81">
        <f>AW17</f>
        <v>0</v>
      </c>
      <c r="BF17" s="81">
        <v>0</v>
      </c>
      <c r="BG17" s="81">
        <v>0</v>
      </c>
      <c r="BH17" s="67"/>
      <c r="BI17" s="67"/>
      <c r="BJ17" s="67"/>
      <c r="BK17" s="67"/>
      <c r="BL17" s="67"/>
      <c r="BM17" s="81">
        <v>0</v>
      </c>
      <c r="BN17" s="67"/>
      <c r="BO17" s="67"/>
      <c r="BP17" s="67"/>
      <c r="BQ17" s="67"/>
      <c r="BR17" s="67"/>
      <c r="BS17" s="67"/>
      <c r="BT17" s="67">
        <f>BM17</f>
        <v>0</v>
      </c>
      <c r="BU17" s="67">
        <f>BM17</f>
        <v>0</v>
      </c>
      <c r="BV17" s="67">
        <v>0</v>
      </c>
      <c r="BW17" s="67">
        <v>0</v>
      </c>
      <c r="BX17" s="88" t="s">
        <v>39</v>
      </c>
      <c r="BY17" s="85">
        <v>7</v>
      </c>
      <c r="BZ17" s="85">
        <v>17</v>
      </c>
      <c r="CA17" s="85">
        <v>12</v>
      </c>
      <c r="CB17" s="85">
        <v>10</v>
      </c>
    </row>
    <row r="18" spans="1:81" s="64" customFormat="1" ht="23.25" customHeight="1" x14ac:dyDescent="0.25">
      <c r="A18" s="135"/>
      <c r="B18" s="133"/>
      <c r="C18" s="134"/>
      <c r="D18" s="137"/>
      <c r="E18" s="142"/>
      <c r="F18" s="123"/>
      <c r="G18" s="123"/>
      <c r="H18" s="43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8"/>
      <c r="U18" s="68"/>
      <c r="V18" s="68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76"/>
      <c r="AN18" s="30"/>
      <c r="AO18" s="30"/>
      <c r="AP18" s="30"/>
      <c r="AQ18" s="30"/>
      <c r="AR18" s="67"/>
      <c r="AS18" s="67"/>
      <c r="AT18" s="67"/>
      <c r="AU18" s="67"/>
      <c r="AV18" s="67"/>
      <c r="AW18" s="81"/>
      <c r="AX18" s="67"/>
      <c r="AY18" s="67"/>
      <c r="AZ18" s="67"/>
      <c r="BA18" s="67"/>
      <c r="BB18" s="67"/>
      <c r="BC18" s="67"/>
      <c r="BD18" s="81"/>
      <c r="BE18" s="81"/>
      <c r="BF18" s="81"/>
      <c r="BG18" s="81"/>
      <c r="BH18" s="67"/>
      <c r="BI18" s="67"/>
      <c r="BJ18" s="67"/>
      <c r="BK18" s="67"/>
      <c r="BL18" s="67"/>
      <c r="BM18" s="81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88" t="s">
        <v>40</v>
      </c>
      <c r="BY18" s="85">
        <v>8</v>
      </c>
      <c r="BZ18" s="85">
        <v>19</v>
      </c>
      <c r="CA18" s="85">
        <v>15</v>
      </c>
      <c r="CB18" s="85">
        <v>18</v>
      </c>
    </row>
    <row r="19" spans="1:81" s="64" customFormat="1" ht="36" customHeight="1" x14ac:dyDescent="0.25">
      <c r="A19" s="135"/>
      <c r="B19" s="133"/>
      <c r="C19" s="134"/>
      <c r="D19" s="137"/>
      <c r="E19" s="142"/>
      <c r="F19" s="123"/>
      <c r="G19" s="123"/>
      <c r="H19" s="43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8"/>
      <c r="U19" s="68"/>
      <c r="V19" s="68"/>
      <c r="W19" s="30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76"/>
      <c r="AN19" s="30"/>
      <c r="AO19" s="30"/>
      <c r="AP19" s="30"/>
      <c r="AQ19" s="30"/>
      <c r="AR19" s="67"/>
      <c r="AS19" s="67"/>
      <c r="AT19" s="67"/>
      <c r="AU19" s="67"/>
      <c r="AV19" s="67"/>
      <c r="AW19" s="81"/>
      <c r="AX19" s="67"/>
      <c r="AY19" s="67"/>
      <c r="AZ19" s="67"/>
      <c r="BA19" s="67"/>
      <c r="BB19" s="67"/>
      <c r="BC19" s="67"/>
      <c r="BD19" s="81"/>
      <c r="BE19" s="81"/>
      <c r="BF19" s="81"/>
      <c r="BG19" s="81"/>
      <c r="BH19" s="67"/>
      <c r="BI19" s="67"/>
      <c r="BJ19" s="67"/>
      <c r="BK19" s="67"/>
      <c r="BL19" s="67"/>
      <c r="BM19" s="81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88" t="s">
        <v>41</v>
      </c>
      <c r="BY19" s="85">
        <v>4</v>
      </c>
      <c r="BZ19" s="85">
        <v>4</v>
      </c>
      <c r="CA19" s="85">
        <v>4</v>
      </c>
      <c r="CB19" s="85">
        <v>4</v>
      </c>
    </row>
    <row r="20" spans="1:81" s="64" customFormat="1" ht="36" x14ac:dyDescent="0.25">
      <c r="A20" s="135"/>
      <c r="B20" s="133"/>
      <c r="C20" s="134"/>
      <c r="D20" s="137"/>
      <c r="E20" s="142"/>
      <c r="F20" s="123"/>
      <c r="G20" s="123"/>
      <c r="H20" s="43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39"/>
      <c r="U20" s="69"/>
      <c r="V20" s="69"/>
      <c r="W20" s="30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76"/>
      <c r="AN20" s="39"/>
      <c r="AO20" s="39"/>
      <c r="AP20" s="39"/>
      <c r="AQ20" s="39"/>
      <c r="AR20" s="67"/>
      <c r="AS20" s="67"/>
      <c r="AT20" s="67"/>
      <c r="AU20" s="67"/>
      <c r="AV20" s="67"/>
      <c r="AW20" s="81"/>
      <c r="AX20" s="67"/>
      <c r="AY20" s="67"/>
      <c r="AZ20" s="67"/>
      <c r="BA20" s="67"/>
      <c r="BB20" s="67"/>
      <c r="BC20" s="67"/>
      <c r="BD20" s="81"/>
      <c r="BE20" s="81"/>
      <c r="BF20" s="81"/>
      <c r="BG20" s="81"/>
      <c r="BH20" s="67"/>
      <c r="BI20" s="67"/>
      <c r="BJ20" s="67"/>
      <c r="BK20" s="67"/>
      <c r="BL20" s="67"/>
      <c r="BM20" s="81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88" t="s">
        <v>42</v>
      </c>
      <c r="BY20" s="85">
        <v>1</v>
      </c>
      <c r="BZ20" s="85">
        <v>5</v>
      </c>
      <c r="CA20" s="85">
        <v>6</v>
      </c>
      <c r="CB20" s="85">
        <v>6</v>
      </c>
    </row>
    <row r="21" spans="1:81" s="64" customFormat="1" ht="14.25" customHeight="1" x14ac:dyDescent="0.25">
      <c r="A21" s="65" t="s">
        <v>12</v>
      </c>
      <c r="B21" s="51" t="s">
        <v>12</v>
      </c>
      <c r="C21" s="143" t="s">
        <v>13</v>
      </c>
      <c r="D21" s="143"/>
      <c r="E21" s="143"/>
      <c r="F21" s="143"/>
      <c r="G21" s="143"/>
      <c r="H21" s="70"/>
      <c r="I21" s="48"/>
      <c r="J21" s="48"/>
      <c r="K21" s="48"/>
      <c r="L21" s="48"/>
      <c r="M21" s="32">
        <f>SUM(M17:M20)</f>
        <v>212.9</v>
      </c>
      <c r="N21" s="32"/>
      <c r="O21" s="32"/>
      <c r="P21" s="32"/>
      <c r="Q21" s="32"/>
      <c r="R21" s="32"/>
      <c r="S21" s="32"/>
      <c r="T21" s="32">
        <f>SUM(T17:T20)</f>
        <v>212.9</v>
      </c>
      <c r="U21" s="32">
        <f>SUM(U17:U20)</f>
        <v>212.9</v>
      </c>
      <c r="V21" s="32">
        <f>SUM(V17:V20)</f>
        <v>145.5</v>
      </c>
      <c r="W21" s="32">
        <f>SUM(W17:W20)</f>
        <v>0</v>
      </c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75"/>
      <c r="AN21" s="32"/>
      <c r="AO21" s="32"/>
      <c r="AP21" s="32"/>
      <c r="AQ21" s="32"/>
      <c r="AR21" s="71"/>
      <c r="AS21" s="71"/>
      <c r="AT21" s="71"/>
      <c r="AU21" s="71"/>
      <c r="AV21" s="71"/>
      <c r="AW21" s="79"/>
      <c r="AX21" s="71"/>
      <c r="AY21" s="71"/>
      <c r="AZ21" s="71"/>
      <c r="BA21" s="71"/>
      <c r="BB21" s="71"/>
      <c r="BC21" s="71"/>
      <c r="BD21" s="79"/>
      <c r="BE21" s="79"/>
      <c r="BF21" s="79"/>
      <c r="BG21" s="79"/>
      <c r="BH21" s="71"/>
      <c r="BI21" s="71"/>
      <c r="BJ21" s="71"/>
      <c r="BK21" s="71"/>
      <c r="BL21" s="71"/>
      <c r="BM21" s="79"/>
      <c r="BN21" s="71"/>
      <c r="BO21" s="71"/>
      <c r="BP21" s="71"/>
      <c r="BQ21" s="71"/>
      <c r="BR21" s="71"/>
      <c r="BS21" s="71"/>
      <c r="BT21" s="79"/>
      <c r="BU21" s="79"/>
      <c r="BV21" s="79"/>
      <c r="BW21" s="79"/>
      <c r="BX21" s="89"/>
      <c r="BY21" s="75"/>
      <c r="BZ21" s="75"/>
      <c r="CA21" s="75"/>
      <c r="CB21" s="75"/>
    </row>
    <row r="22" spans="1:81" s="64" customFormat="1" ht="16.5" customHeight="1" x14ac:dyDescent="0.25">
      <c r="A22" s="65" t="s">
        <v>12</v>
      </c>
      <c r="B22" s="140" t="s">
        <v>14</v>
      </c>
      <c r="C22" s="140"/>
      <c r="D22" s="140"/>
      <c r="E22" s="140"/>
      <c r="F22" s="140"/>
      <c r="G22" s="140"/>
      <c r="H22" s="72"/>
      <c r="I22" s="50"/>
      <c r="J22" s="50"/>
      <c r="K22" s="50"/>
      <c r="L22" s="50"/>
      <c r="M22" s="52">
        <f>M21</f>
        <v>212.9</v>
      </c>
      <c r="N22" s="52"/>
      <c r="O22" s="52"/>
      <c r="P22" s="52"/>
      <c r="Q22" s="52"/>
      <c r="R22" s="52"/>
      <c r="S22" s="52"/>
      <c r="T22" s="52">
        <f>T21</f>
        <v>212.9</v>
      </c>
      <c r="U22" s="52">
        <f t="shared" ref="U22:AA22" si="0">U21</f>
        <v>212.9</v>
      </c>
      <c r="V22" s="52">
        <f t="shared" si="0"/>
        <v>145.5</v>
      </c>
      <c r="W22" s="52">
        <f t="shared" si="0"/>
        <v>0</v>
      </c>
      <c r="X22" s="52">
        <f t="shared" si="0"/>
        <v>0</v>
      </c>
      <c r="Y22" s="52">
        <f t="shared" si="0"/>
        <v>0</v>
      </c>
      <c r="Z22" s="52">
        <f t="shared" si="0"/>
        <v>0</v>
      </c>
      <c r="AA22" s="52">
        <f t="shared" si="0"/>
        <v>0</v>
      </c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77"/>
      <c r="AN22" s="52"/>
      <c r="AO22" s="52"/>
      <c r="AP22" s="52"/>
      <c r="AQ22" s="52"/>
      <c r="AR22" s="73"/>
      <c r="AS22" s="73"/>
      <c r="AT22" s="73"/>
      <c r="AU22" s="73"/>
      <c r="AV22" s="73"/>
      <c r="AW22" s="80"/>
      <c r="AX22" s="73"/>
      <c r="AY22" s="73"/>
      <c r="AZ22" s="73"/>
      <c r="BA22" s="73"/>
      <c r="BB22" s="73"/>
      <c r="BC22" s="73"/>
      <c r="BD22" s="80"/>
      <c r="BE22" s="80"/>
      <c r="BF22" s="80"/>
      <c r="BG22" s="80"/>
      <c r="BH22" s="73"/>
      <c r="BI22" s="73"/>
      <c r="BJ22" s="73"/>
      <c r="BK22" s="73"/>
      <c r="BL22" s="73"/>
      <c r="BM22" s="80"/>
      <c r="BN22" s="73"/>
      <c r="BO22" s="73"/>
      <c r="BP22" s="73"/>
      <c r="BQ22" s="73"/>
      <c r="BR22" s="73"/>
      <c r="BS22" s="73"/>
      <c r="BT22" s="82"/>
      <c r="BU22" s="82"/>
      <c r="BV22" s="82"/>
      <c r="BW22" s="82"/>
      <c r="BX22" s="74"/>
      <c r="BY22" s="77"/>
      <c r="BZ22" s="77"/>
      <c r="CA22" s="77"/>
      <c r="CB22" s="77"/>
    </row>
    <row r="23" spans="1:81" ht="15" customHeight="1" x14ac:dyDescent="0.25">
      <c r="A23" s="28" t="s">
        <v>12</v>
      </c>
      <c r="B23" s="29" t="s">
        <v>12</v>
      </c>
      <c r="C23" s="132" t="s">
        <v>26</v>
      </c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  <c r="AI23" s="132"/>
      <c r="AJ23" s="132"/>
      <c r="AK23" s="132"/>
      <c r="AL23" s="132"/>
      <c r="AM23" s="132"/>
      <c r="AN23" s="132"/>
      <c r="AO23" s="132"/>
      <c r="AP23" s="132"/>
      <c r="AQ23" s="132"/>
      <c r="AR23" s="132"/>
      <c r="AS23" s="132"/>
      <c r="AT23" s="132"/>
      <c r="AU23" s="132"/>
      <c r="AV23" s="132"/>
      <c r="AW23" s="132"/>
      <c r="AX23" s="132"/>
      <c r="AY23" s="132"/>
      <c r="AZ23" s="132"/>
      <c r="BA23" s="132"/>
      <c r="BB23" s="132"/>
      <c r="BC23" s="132"/>
      <c r="BD23" s="132"/>
      <c r="BE23" s="132"/>
      <c r="BF23" s="132"/>
      <c r="BG23" s="132"/>
      <c r="BH23" s="132"/>
      <c r="BI23" s="132"/>
      <c r="BJ23" s="132"/>
      <c r="BK23" s="132"/>
      <c r="BL23" s="132"/>
      <c r="BM23" s="132"/>
      <c r="BN23" s="132"/>
      <c r="BO23" s="132"/>
      <c r="BP23" s="132"/>
      <c r="BQ23" s="132"/>
      <c r="BR23" s="132"/>
      <c r="BS23" s="132"/>
      <c r="BT23" s="132"/>
      <c r="BU23" s="132"/>
      <c r="BV23" s="132"/>
      <c r="BW23" s="132"/>
      <c r="BX23" s="132"/>
      <c r="BY23" s="132"/>
      <c r="BZ23" s="132"/>
      <c r="CA23" s="132"/>
      <c r="CB23" s="132"/>
    </row>
    <row r="24" spans="1:81" ht="24.75" customHeight="1" x14ac:dyDescent="0.25">
      <c r="A24" s="131" t="s">
        <v>12</v>
      </c>
      <c r="B24" s="136" t="s">
        <v>12</v>
      </c>
      <c r="C24" s="139" t="s">
        <v>12</v>
      </c>
      <c r="D24" s="137" t="s">
        <v>51</v>
      </c>
      <c r="E24" s="141">
        <v>10</v>
      </c>
      <c r="F24" s="138" t="s">
        <v>28</v>
      </c>
      <c r="G24" s="138" t="s">
        <v>36</v>
      </c>
      <c r="H24" s="42"/>
      <c r="I24" s="42"/>
      <c r="J24" s="42"/>
      <c r="K24" s="42"/>
      <c r="L24" s="42"/>
      <c r="M24" s="44">
        <v>44.5</v>
      </c>
      <c r="N24" s="78"/>
      <c r="O24" s="78"/>
      <c r="P24" s="78"/>
      <c r="Q24" s="78"/>
      <c r="R24" s="78"/>
      <c r="S24" s="78"/>
      <c r="T24" s="44">
        <f>M24</f>
        <v>44.5</v>
      </c>
      <c r="U24" s="44">
        <f>M24</f>
        <v>44.5</v>
      </c>
      <c r="V24" s="44">
        <v>25.9</v>
      </c>
      <c r="W24" s="44">
        <v>0</v>
      </c>
      <c r="X24" s="68"/>
      <c r="Y24" s="68"/>
      <c r="Z24" s="68"/>
      <c r="AA24" s="68"/>
      <c r="AB24" s="44"/>
      <c r="AC24" s="44"/>
      <c r="AD24" s="44"/>
      <c r="AE24" s="44"/>
      <c r="AF24" s="53"/>
      <c r="AG24" s="44">
        <f ca="1">'2 lentele tūkst.Lt'!AG24/3.4528</f>
        <v>0</v>
      </c>
      <c r="AH24" s="44"/>
      <c r="AI24" s="44"/>
      <c r="AJ24" s="44"/>
      <c r="AK24" s="44"/>
      <c r="AL24" s="44"/>
      <c r="AM24" s="44"/>
      <c r="AN24" s="44">
        <f ca="1">AG24</f>
        <v>0</v>
      </c>
      <c r="AO24" s="44">
        <f ca="1">AG24</f>
        <v>0</v>
      </c>
      <c r="AP24" s="44">
        <v>0</v>
      </c>
      <c r="AQ24" s="44">
        <v>0</v>
      </c>
      <c r="AR24" s="53"/>
      <c r="AS24" s="53"/>
      <c r="AT24" s="53"/>
      <c r="AU24" s="53"/>
      <c r="AV24" s="44"/>
      <c r="AW24" s="44">
        <f>0</f>
        <v>0</v>
      </c>
      <c r="AX24" s="44"/>
      <c r="AY24" s="44"/>
      <c r="AZ24" s="44"/>
      <c r="BA24" s="44"/>
      <c r="BB24" s="44"/>
      <c r="BC24" s="44"/>
      <c r="BD24" s="44">
        <f>AW24</f>
        <v>0</v>
      </c>
      <c r="BE24" s="44">
        <f>AW24</f>
        <v>0</v>
      </c>
      <c r="BF24" s="44">
        <v>0</v>
      </c>
      <c r="BG24" s="44">
        <v>0</v>
      </c>
      <c r="BH24" s="53"/>
      <c r="BI24" s="53"/>
      <c r="BJ24" s="53"/>
      <c r="BK24" s="53"/>
      <c r="BL24" s="44"/>
      <c r="BM24" s="44">
        <v>0</v>
      </c>
      <c r="BN24" s="44"/>
      <c r="BO24" s="44"/>
      <c r="BP24" s="44"/>
      <c r="BQ24" s="44"/>
      <c r="BR24" s="44"/>
      <c r="BS24" s="44"/>
      <c r="BT24" s="44">
        <f>BM24</f>
        <v>0</v>
      </c>
      <c r="BU24" s="44">
        <f>BM24</f>
        <v>0</v>
      </c>
      <c r="BV24" s="44">
        <v>0</v>
      </c>
      <c r="BW24" s="44">
        <v>0</v>
      </c>
      <c r="BX24" s="88" t="s">
        <v>43</v>
      </c>
      <c r="BY24" s="85">
        <v>1</v>
      </c>
      <c r="BZ24" s="85">
        <v>1</v>
      </c>
      <c r="CA24" s="85">
        <v>1</v>
      </c>
      <c r="CB24" s="85">
        <v>1</v>
      </c>
    </row>
    <row r="25" spans="1:81" ht="85.5" customHeight="1" x14ac:dyDescent="0.25">
      <c r="A25" s="131"/>
      <c r="B25" s="136"/>
      <c r="C25" s="139"/>
      <c r="D25" s="137"/>
      <c r="E25" s="141"/>
      <c r="F25" s="138"/>
      <c r="G25" s="138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4"/>
      <c r="U25" s="44"/>
      <c r="V25" s="44"/>
      <c r="W25" s="44"/>
      <c r="X25" s="30"/>
      <c r="Y25" s="30"/>
      <c r="Z25" s="30"/>
      <c r="AA25" s="30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31"/>
      <c r="AS25" s="31"/>
      <c r="AT25" s="31"/>
      <c r="AU25" s="31"/>
      <c r="AV25" s="53"/>
      <c r="AW25" s="53"/>
      <c r="AX25" s="53"/>
      <c r="AY25" s="53"/>
      <c r="AZ25" s="53"/>
      <c r="BA25" s="53"/>
      <c r="BB25" s="53"/>
      <c r="BC25" s="53"/>
      <c r="BD25" s="84"/>
      <c r="BE25" s="84"/>
      <c r="BF25" s="84"/>
      <c r="BG25" s="84"/>
      <c r="BH25" s="31"/>
      <c r="BI25" s="31"/>
      <c r="BJ25" s="31"/>
      <c r="BK25" s="31"/>
      <c r="BL25" s="53"/>
      <c r="BM25" s="53"/>
      <c r="BN25" s="53"/>
      <c r="BO25" s="53"/>
      <c r="BP25" s="53"/>
      <c r="BQ25" s="53"/>
      <c r="BR25" s="53"/>
      <c r="BS25" s="53"/>
      <c r="BT25" s="84"/>
      <c r="BU25" s="84"/>
      <c r="BV25" s="84"/>
      <c r="BW25" s="84"/>
      <c r="BX25" s="88" t="s">
        <v>45</v>
      </c>
      <c r="BY25" s="85">
        <v>0</v>
      </c>
      <c r="BZ25" s="85">
        <v>1</v>
      </c>
      <c r="CA25" s="85">
        <v>1</v>
      </c>
      <c r="CB25" s="85">
        <v>1</v>
      </c>
    </row>
    <row r="26" spans="1:81" ht="42" customHeight="1" x14ac:dyDescent="0.25">
      <c r="A26" s="131"/>
      <c r="B26" s="136"/>
      <c r="C26" s="139"/>
      <c r="D26" s="137"/>
      <c r="E26" s="141"/>
      <c r="F26" s="138"/>
      <c r="G26" s="138"/>
      <c r="H26" s="78"/>
      <c r="I26" s="78"/>
      <c r="J26" s="78"/>
      <c r="K26" s="78"/>
      <c r="L26" s="78"/>
      <c r="M26" s="44"/>
      <c r="N26" s="78"/>
      <c r="O26" s="78"/>
      <c r="P26" s="78"/>
      <c r="Q26" s="78"/>
      <c r="R26" s="78"/>
      <c r="S26" s="78"/>
      <c r="T26" s="44"/>
      <c r="U26" s="44"/>
      <c r="V26" s="44"/>
      <c r="W26" s="44"/>
      <c r="X26" s="68"/>
      <c r="Y26" s="68"/>
      <c r="Z26" s="68"/>
      <c r="AA26" s="68"/>
      <c r="AB26" s="44"/>
      <c r="AC26" s="44"/>
      <c r="AD26" s="44"/>
      <c r="AE26" s="44"/>
      <c r="AF26" s="53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53"/>
      <c r="AS26" s="53"/>
      <c r="AT26" s="53"/>
      <c r="AU26" s="53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53"/>
      <c r="BI26" s="53"/>
      <c r="BJ26" s="53"/>
      <c r="BK26" s="53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88" t="s">
        <v>44</v>
      </c>
      <c r="BY26" s="85">
        <v>1</v>
      </c>
      <c r="BZ26" s="85">
        <v>1</v>
      </c>
      <c r="CA26" s="85">
        <v>1</v>
      </c>
      <c r="CB26" s="85">
        <v>1</v>
      </c>
    </row>
    <row r="27" spans="1:81" ht="41.25" customHeight="1" x14ac:dyDescent="0.25">
      <c r="A27" s="131"/>
      <c r="B27" s="136"/>
      <c r="C27" s="139"/>
      <c r="D27" s="137"/>
      <c r="E27" s="141"/>
      <c r="F27" s="138"/>
      <c r="G27" s="138"/>
      <c r="H27" s="78"/>
      <c r="I27" s="78"/>
      <c r="J27" s="78"/>
      <c r="K27" s="78"/>
      <c r="L27" s="78"/>
      <c r="M27" s="44"/>
      <c r="N27" s="78"/>
      <c r="O27" s="78"/>
      <c r="P27" s="78"/>
      <c r="Q27" s="78"/>
      <c r="R27" s="78"/>
      <c r="S27" s="78"/>
      <c r="T27" s="44"/>
      <c r="U27" s="44"/>
      <c r="V27" s="44"/>
      <c r="W27" s="44"/>
      <c r="X27" s="68"/>
      <c r="Y27" s="68"/>
      <c r="Z27" s="68"/>
      <c r="AA27" s="68"/>
      <c r="AB27" s="44"/>
      <c r="AC27" s="44"/>
      <c r="AD27" s="44"/>
      <c r="AE27" s="44"/>
      <c r="AF27" s="53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53"/>
      <c r="AS27" s="53"/>
      <c r="AT27" s="53"/>
      <c r="AU27" s="53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53"/>
      <c r="BI27" s="53"/>
      <c r="BJ27" s="53"/>
      <c r="BK27" s="53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88" t="s">
        <v>46</v>
      </c>
      <c r="BY27" s="85"/>
      <c r="BZ27" s="85">
        <v>8</v>
      </c>
      <c r="CA27" s="85">
        <v>1</v>
      </c>
      <c r="CB27" s="85">
        <v>1</v>
      </c>
    </row>
    <row r="28" spans="1:81" ht="39" customHeight="1" x14ac:dyDescent="0.25">
      <c r="A28" s="131"/>
      <c r="B28" s="136"/>
      <c r="C28" s="139"/>
      <c r="D28" s="137"/>
      <c r="E28" s="141"/>
      <c r="F28" s="138"/>
      <c r="G28" s="138"/>
      <c r="H28" s="78"/>
      <c r="I28" s="78"/>
      <c r="J28" s="78"/>
      <c r="K28" s="78"/>
      <c r="L28" s="78"/>
      <c r="M28" s="44"/>
      <c r="N28" s="78"/>
      <c r="O28" s="78"/>
      <c r="P28" s="78"/>
      <c r="Q28" s="78"/>
      <c r="R28" s="78"/>
      <c r="S28" s="78"/>
      <c r="T28" s="44"/>
      <c r="U28" s="44"/>
      <c r="V28" s="44"/>
      <c r="W28" s="44"/>
      <c r="X28" s="68"/>
      <c r="Y28" s="68"/>
      <c r="Z28" s="68"/>
      <c r="AA28" s="68"/>
      <c r="AB28" s="44"/>
      <c r="AC28" s="44"/>
      <c r="AD28" s="44"/>
      <c r="AE28" s="44"/>
      <c r="AF28" s="53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53"/>
      <c r="AS28" s="53"/>
      <c r="AT28" s="53"/>
      <c r="AU28" s="53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53"/>
      <c r="BI28" s="53"/>
      <c r="BJ28" s="53"/>
      <c r="BK28" s="53"/>
      <c r="BL28" s="44"/>
      <c r="BM28" s="44"/>
      <c r="BN28" s="44"/>
      <c r="BO28" s="44"/>
      <c r="BP28" s="44"/>
      <c r="BQ28" s="44"/>
      <c r="BR28" s="44"/>
      <c r="BS28" s="44"/>
      <c r="BT28" s="44"/>
      <c r="BU28" s="44"/>
      <c r="BV28" s="44"/>
      <c r="BW28" s="44"/>
      <c r="BX28" s="90" t="s">
        <v>47</v>
      </c>
      <c r="BY28" s="85"/>
      <c r="BZ28" s="85">
        <v>1</v>
      </c>
      <c r="CA28" s="85">
        <v>1</v>
      </c>
      <c r="CB28" s="85">
        <v>1</v>
      </c>
    </row>
    <row r="29" spans="1:81" ht="33.75" customHeight="1" x14ac:dyDescent="0.25">
      <c r="A29" s="131"/>
      <c r="B29" s="136"/>
      <c r="C29" s="139"/>
      <c r="D29" s="137"/>
      <c r="E29" s="141"/>
      <c r="F29" s="138"/>
      <c r="G29" s="138"/>
      <c r="H29" s="78"/>
      <c r="I29" s="78"/>
      <c r="J29" s="78"/>
      <c r="K29" s="78"/>
      <c r="L29" s="78"/>
      <c r="M29" s="44"/>
      <c r="N29" s="78"/>
      <c r="O29" s="78"/>
      <c r="P29" s="78"/>
      <c r="Q29" s="78"/>
      <c r="R29" s="78"/>
      <c r="S29" s="78"/>
      <c r="T29" s="44"/>
      <c r="U29" s="44"/>
      <c r="V29" s="44"/>
      <c r="W29" s="44"/>
      <c r="X29" s="68"/>
      <c r="Y29" s="68"/>
      <c r="Z29" s="68"/>
      <c r="AA29" s="68"/>
      <c r="AB29" s="44"/>
      <c r="AC29" s="44"/>
      <c r="AD29" s="44"/>
      <c r="AE29" s="44"/>
      <c r="AF29" s="53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53"/>
      <c r="AS29" s="53"/>
      <c r="AT29" s="53"/>
      <c r="AU29" s="53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53"/>
      <c r="BI29" s="53"/>
      <c r="BJ29" s="53"/>
      <c r="BK29" s="53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4"/>
      <c r="BX29" s="91" t="s">
        <v>48</v>
      </c>
      <c r="BY29" s="85">
        <v>9</v>
      </c>
      <c r="BZ29" s="85">
        <v>10</v>
      </c>
      <c r="CA29" s="85">
        <v>11</v>
      </c>
      <c r="CB29" s="85">
        <v>12</v>
      </c>
    </row>
    <row r="30" spans="1:81" ht="17.25" customHeight="1" x14ac:dyDescent="0.25">
      <c r="A30" s="28" t="s">
        <v>12</v>
      </c>
      <c r="B30" s="29" t="s">
        <v>12</v>
      </c>
      <c r="C30" s="130" t="s">
        <v>13</v>
      </c>
      <c r="D30" s="130"/>
      <c r="E30" s="130"/>
      <c r="F30" s="130"/>
      <c r="G30" s="130"/>
      <c r="H30" s="32"/>
      <c r="I30" s="32"/>
      <c r="J30" s="32"/>
      <c r="K30" s="32"/>
      <c r="L30" s="32"/>
      <c r="M30" s="32">
        <f>SUM(M24:M26)</f>
        <v>44.5</v>
      </c>
      <c r="N30" s="32"/>
      <c r="O30" s="32"/>
      <c r="P30" s="32"/>
      <c r="Q30" s="32"/>
      <c r="R30" s="32"/>
      <c r="S30" s="32"/>
      <c r="T30" s="32">
        <f t="shared" ref="T30:AA30" si="1">SUM(T24:T26)</f>
        <v>44.5</v>
      </c>
      <c r="U30" s="32">
        <f t="shared" si="1"/>
        <v>44.5</v>
      </c>
      <c r="V30" s="32">
        <f t="shared" si="1"/>
        <v>25.9</v>
      </c>
      <c r="W30" s="32">
        <f t="shared" si="1"/>
        <v>0</v>
      </c>
      <c r="X30" s="32">
        <f t="shared" si="1"/>
        <v>0</v>
      </c>
      <c r="Y30" s="32">
        <f t="shared" si="1"/>
        <v>0</v>
      </c>
      <c r="Z30" s="32">
        <f t="shared" si="1"/>
        <v>0</v>
      </c>
      <c r="AA30" s="32">
        <f t="shared" si="1"/>
        <v>0</v>
      </c>
      <c r="AB30" s="32"/>
      <c r="AC30" s="32"/>
      <c r="AD30" s="32"/>
      <c r="AE30" s="32"/>
      <c r="AF30" s="32"/>
      <c r="AG30" s="32">
        <f ca="1">SUM(AG24:AG26)</f>
        <v>0</v>
      </c>
      <c r="AH30" s="32"/>
      <c r="AI30" s="32"/>
      <c r="AJ30" s="32"/>
      <c r="AK30" s="32"/>
      <c r="AL30" s="32"/>
      <c r="AM30" s="32"/>
      <c r="AN30" s="32">
        <f ca="1">SUM(AN24:AN26)</f>
        <v>0</v>
      </c>
      <c r="AO30" s="32">
        <f ca="1">SUM(AO24:AO26)</f>
        <v>0</v>
      </c>
      <c r="AP30" s="32">
        <f>SUM(AP24:AP26)</f>
        <v>0</v>
      </c>
      <c r="AQ30" s="32">
        <f>SUM(AQ24:AQ26)</f>
        <v>0</v>
      </c>
      <c r="AR30" s="32"/>
      <c r="AS30" s="32"/>
      <c r="AT30" s="32"/>
      <c r="AU30" s="32"/>
      <c r="AV30" s="32"/>
      <c r="AW30" s="32">
        <f>SUM(AW24:AW26)</f>
        <v>0</v>
      </c>
      <c r="AX30" s="32"/>
      <c r="AY30" s="32"/>
      <c r="AZ30" s="32"/>
      <c r="BA30" s="32"/>
      <c r="BB30" s="32"/>
      <c r="BC30" s="32"/>
      <c r="BD30" s="32">
        <f>SUM(BD24:BD26)</f>
        <v>0</v>
      </c>
      <c r="BE30" s="32">
        <f>SUM(BE24:BE26)</f>
        <v>0</v>
      </c>
      <c r="BF30" s="32">
        <f>SUM(BF24:BF26)</f>
        <v>0</v>
      </c>
      <c r="BG30" s="32">
        <f>SUM(BG24:BG26)</f>
        <v>0</v>
      </c>
      <c r="BH30" s="32"/>
      <c r="BI30" s="32"/>
      <c r="BJ30" s="32"/>
      <c r="BK30" s="32"/>
      <c r="BL30" s="32"/>
      <c r="BM30" s="32">
        <f>SUM(BM24:BM26)</f>
        <v>0</v>
      </c>
      <c r="BN30" s="32"/>
      <c r="BO30" s="32"/>
      <c r="BP30" s="32"/>
      <c r="BQ30" s="32"/>
      <c r="BR30" s="32"/>
      <c r="BS30" s="32"/>
      <c r="BT30" s="32">
        <f>SUM(BT24:BT26)</f>
        <v>0</v>
      </c>
      <c r="BU30" s="32">
        <f>SUM(BU24:BU26)</f>
        <v>0</v>
      </c>
      <c r="BV30" s="32">
        <f>SUM(BV24:BV26)</f>
        <v>0</v>
      </c>
      <c r="BW30" s="32">
        <f>SUM(BW24:BW26)</f>
        <v>0</v>
      </c>
      <c r="BX30" s="33"/>
      <c r="BY30" s="33"/>
      <c r="BZ30" s="33"/>
      <c r="CA30" s="33"/>
      <c r="CB30" s="33"/>
    </row>
    <row r="31" spans="1:81" ht="17.25" customHeight="1" x14ac:dyDescent="0.25">
      <c r="A31" s="49" t="s">
        <v>12</v>
      </c>
      <c r="B31" s="129" t="s">
        <v>14</v>
      </c>
      <c r="C31" s="129"/>
      <c r="D31" s="129"/>
      <c r="E31" s="129"/>
      <c r="F31" s="129"/>
      <c r="G31" s="129"/>
      <c r="H31" s="50"/>
      <c r="I31" s="50"/>
      <c r="J31" s="50"/>
      <c r="K31" s="50"/>
      <c r="L31" s="50"/>
      <c r="M31" s="52">
        <f>M30</f>
        <v>44.5</v>
      </c>
      <c r="N31" s="50"/>
      <c r="O31" s="50"/>
      <c r="P31" s="50"/>
      <c r="Q31" s="50"/>
      <c r="R31" s="50"/>
      <c r="S31" s="50"/>
      <c r="T31" s="40">
        <f>T30</f>
        <v>44.5</v>
      </c>
      <c r="U31" s="40">
        <f>U30</f>
        <v>44.5</v>
      </c>
      <c r="V31" s="40">
        <f>V30</f>
        <v>25.9</v>
      </c>
      <c r="W31" s="40">
        <v>0</v>
      </c>
      <c r="X31" s="40">
        <f>X30</f>
        <v>0</v>
      </c>
      <c r="Y31" s="40">
        <f>Y30</f>
        <v>0</v>
      </c>
      <c r="Z31" s="40">
        <f>Z30</f>
        <v>0</v>
      </c>
      <c r="AA31" s="40">
        <f>AA30</f>
        <v>0</v>
      </c>
      <c r="AB31" s="45"/>
      <c r="AC31" s="45"/>
      <c r="AD31" s="45"/>
      <c r="AE31" s="45"/>
      <c r="AF31" s="45"/>
      <c r="AG31" s="45">
        <f ca="1">AG30</f>
        <v>0</v>
      </c>
      <c r="AH31" s="45"/>
      <c r="AI31" s="45"/>
      <c r="AJ31" s="45"/>
      <c r="AK31" s="45"/>
      <c r="AL31" s="45"/>
      <c r="AM31" s="45"/>
      <c r="AN31" s="45">
        <f ca="1">AN30</f>
        <v>0</v>
      </c>
      <c r="AO31" s="45">
        <f ca="1">AO30</f>
        <v>0</v>
      </c>
      <c r="AP31" s="45">
        <f>AP30</f>
        <v>0</v>
      </c>
      <c r="AQ31" s="45">
        <v>0</v>
      </c>
      <c r="AR31" s="46"/>
      <c r="AS31" s="46"/>
      <c r="AT31" s="46"/>
      <c r="AU31" s="46"/>
      <c r="AV31" s="46"/>
      <c r="AW31" s="40">
        <f>AW30</f>
        <v>0</v>
      </c>
      <c r="AX31" s="46"/>
      <c r="AY31" s="46"/>
      <c r="AZ31" s="46"/>
      <c r="BA31" s="46"/>
      <c r="BB31" s="46"/>
      <c r="BC31" s="46"/>
      <c r="BD31" s="40">
        <f>BD30</f>
        <v>0</v>
      </c>
      <c r="BE31" s="40">
        <f>BE30</f>
        <v>0</v>
      </c>
      <c r="BF31" s="40">
        <f>BF30</f>
        <v>0</v>
      </c>
      <c r="BG31" s="40">
        <v>0</v>
      </c>
      <c r="BH31" s="46"/>
      <c r="BI31" s="46"/>
      <c r="BJ31" s="46"/>
      <c r="BK31" s="46"/>
      <c r="BL31" s="46"/>
      <c r="BM31" s="40">
        <f>BM30</f>
        <v>0</v>
      </c>
      <c r="BN31" s="46"/>
      <c r="BO31" s="46"/>
      <c r="BP31" s="46"/>
      <c r="BQ31" s="46"/>
      <c r="BR31" s="46"/>
      <c r="BS31" s="46"/>
      <c r="BT31" s="40">
        <f>BT30</f>
        <v>0</v>
      </c>
      <c r="BU31" s="40">
        <f>BU30</f>
        <v>0</v>
      </c>
      <c r="BV31" s="40">
        <f>BV30</f>
        <v>0</v>
      </c>
      <c r="BW31" s="40">
        <v>0</v>
      </c>
      <c r="BX31" s="40"/>
      <c r="BY31" s="27"/>
      <c r="BZ31" s="27"/>
      <c r="CA31" s="27"/>
      <c r="CB31" s="27"/>
    </row>
    <row r="32" spans="1:81" ht="17.850000000000001" customHeight="1" x14ac:dyDescent="0.25">
      <c r="A32" s="34" t="s">
        <v>12</v>
      </c>
      <c r="B32" s="127" t="s">
        <v>15</v>
      </c>
      <c r="C32" s="127"/>
      <c r="D32" s="127"/>
      <c r="E32" s="127"/>
      <c r="F32" s="127"/>
      <c r="G32" s="127"/>
      <c r="H32" s="35"/>
      <c r="I32" s="35"/>
      <c r="J32" s="35"/>
      <c r="K32" s="35"/>
      <c r="L32" s="35"/>
      <c r="M32" s="35">
        <f>M22+M31</f>
        <v>257.39999999999998</v>
      </c>
      <c r="N32" s="35"/>
      <c r="O32" s="35"/>
      <c r="P32" s="35"/>
      <c r="Q32" s="35"/>
      <c r="R32" s="35"/>
      <c r="S32" s="35"/>
      <c r="T32" s="35">
        <f t="shared" ref="T32:AA32" si="2">T22+T31</f>
        <v>257.39999999999998</v>
      </c>
      <c r="U32" s="35">
        <f t="shared" si="2"/>
        <v>257.39999999999998</v>
      </c>
      <c r="V32" s="35">
        <f t="shared" si="2"/>
        <v>171.4</v>
      </c>
      <c r="W32" s="35">
        <f t="shared" si="2"/>
        <v>0</v>
      </c>
      <c r="X32" s="35">
        <f t="shared" si="2"/>
        <v>0</v>
      </c>
      <c r="Y32" s="35">
        <f t="shared" si="2"/>
        <v>0</v>
      </c>
      <c r="Z32" s="35">
        <f t="shared" si="2"/>
        <v>0</v>
      </c>
      <c r="AA32" s="35">
        <f t="shared" si="2"/>
        <v>0</v>
      </c>
      <c r="AB32" s="35"/>
      <c r="AC32" s="35"/>
      <c r="AD32" s="35"/>
      <c r="AE32" s="35"/>
      <c r="AF32" s="35"/>
      <c r="AG32" s="35">
        <f ca="1">AG22+AG31</f>
        <v>0</v>
      </c>
      <c r="AH32" s="35"/>
      <c r="AI32" s="35"/>
      <c r="AJ32" s="35"/>
      <c r="AK32" s="35"/>
      <c r="AL32" s="35"/>
      <c r="AM32" s="35"/>
      <c r="AN32" s="35">
        <f ca="1">AN22+AN31</f>
        <v>0</v>
      </c>
      <c r="AO32" s="35">
        <f ca="1">AO22+AO31</f>
        <v>0</v>
      </c>
      <c r="AP32" s="35">
        <f>AP22+AP31</f>
        <v>0</v>
      </c>
      <c r="AQ32" s="35">
        <f>AQ22+AQ31</f>
        <v>0</v>
      </c>
      <c r="AR32" s="35"/>
      <c r="AS32" s="35"/>
      <c r="AT32" s="35"/>
      <c r="AU32" s="35"/>
      <c r="AV32" s="35"/>
      <c r="AW32" s="35">
        <f>AW22+AW31</f>
        <v>0</v>
      </c>
      <c r="AX32" s="35"/>
      <c r="AY32" s="35"/>
      <c r="AZ32" s="35"/>
      <c r="BA32" s="35"/>
      <c r="BB32" s="35"/>
      <c r="BC32" s="35"/>
      <c r="BD32" s="35">
        <f>BD22+BD31</f>
        <v>0</v>
      </c>
      <c r="BE32" s="35">
        <f>BE22+BE31</f>
        <v>0</v>
      </c>
      <c r="BF32" s="35">
        <f>BF22+BF31</f>
        <v>0</v>
      </c>
      <c r="BG32" s="35">
        <f>BG22+BG31</f>
        <v>0</v>
      </c>
      <c r="BH32" s="35"/>
      <c r="BI32" s="35"/>
      <c r="BJ32" s="35"/>
      <c r="BK32" s="35"/>
      <c r="BL32" s="35"/>
      <c r="BM32" s="35">
        <f>BM22+BM31</f>
        <v>0</v>
      </c>
      <c r="BN32" s="35"/>
      <c r="BO32" s="35"/>
      <c r="BP32" s="35"/>
      <c r="BQ32" s="35"/>
      <c r="BR32" s="35"/>
      <c r="BS32" s="35"/>
      <c r="BT32" s="35">
        <f>BT22+BT31</f>
        <v>0</v>
      </c>
      <c r="BU32" s="35">
        <f>BU22+BU31</f>
        <v>0</v>
      </c>
      <c r="BV32" s="35">
        <f>BV22+BV31</f>
        <v>0</v>
      </c>
      <c r="BW32" s="35">
        <f>BW22+BW31</f>
        <v>0</v>
      </c>
      <c r="BX32" s="35"/>
      <c r="BY32" s="35"/>
      <c r="BZ32" s="35"/>
      <c r="CA32" s="35"/>
      <c r="CB32" s="83"/>
      <c r="CC32" s="86"/>
    </row>
    <row r="33" spans="4:63" x14ac:dyDescent="0.25"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7"/>
      <c r="AS33" s="7"/>
      <c r="AT33" s="7"/>
      <c r="AU33" s="7"/>
      <c r="BH33" s="7"/>
      <c r="BI33" s="7"/>
      <c r="BJ33" s="7"/>
      <c r="BK33" s="7"/>
    </row>
    <row r="34" spans="4:63" x14ac:dyDescent="0.25">
      <c r="D34" s="9"/>
      <c r="E34" s="10"/>
      <c r="F34" s="11"/>
      <c r="G34" s="11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7"/>
      <c r="AS34" s="7"/>
      <c r="AT34" s="7"/>
      <c r="AU34" s="7"/>
      <c r="BH34" s="7"/>
      <c r="BI34" s="7"/>
      <c r="BJ34" s="7"/>
      <c r="BK34" s="7"/>
    </row>
    <row r="35" spans="4:63" ht="11.4" x14ac:dyDescent="0.25">
      <c r="D35" s="13"/>
      <c r="E35" s="14"/>
      <c r="F35" s="14"/>
      <c r="G35" s="56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7"/>
      <c r="AS35" s="7"/>
      <c r="AT35" s="7"/>
      <c r="AU35" s="7"/>
      <c r="BH35" s="7"/>
      <c r="BI35" s="7"/>
      <c r="BJ35" s="7"/>
      <c r="BK35" s="7"/>
    </row>
    <row r="36" spans="4:63" ht="11.4" x14ac:dyDescent="0.25">
      <c r="D36" s="128"/>
      <c r="E36" s="128"/>
      <c r="F36" s="128"/>
      <c r="G36" s="57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6"/>
      <c r="U36" s="117"/>
      <c r="V36" s="117"/>
      <c r="W36" s="117"/>
      <c r="X36" s="117"/>
      <c r="Y36" s="117"/>
      <c r="Z36" s="117"/>
      <c r="AA36" s="121"/>
      <c r="AB36" s="121"/>
      <c r="AC36" s="121"/>
      <c r="AD36" s="121"/>
      <c r="AE36" s="121"/>
      <c r="AF36" s="121"/>
      <c r="AG36" s="121"/>
      <c r="AH36" s="121"/>
      <c r="AI36" s="121"/>
      <c r="AJ36" s="121"/>
      <c r="AK36" s="121"/>
      <c r="AL36" s="121"/>
      <c r="AM36" s="121"/>
      <c r="AN36" s="121"/>
      <c r="AO36" s="121"/>
      <c r="AP36" s="121"/>
      <c r="AQ36" s="7"/>
      <c r="AR36" s="7"/>
      <c r="AS36" s="7"/>
      <c r="AT36" s="7"/>
      <c r="AU36" s="7"/>
      <c r="BH36" s="7"/>
      <c r="BI36" s="7"/>
      <c r="BJ36" s="7"/>
      <c r="BK36" s="7"/>
    </row>
    <row r="37" spans="4:63" ht="12" x14ac:dyDescent="0.25">
      <c r="D37" s="120"/>
      <c r="E37" s="120"/>
      <c r="F37" s="120"/>
      <c r="G37" s="58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8"/>
      <c r="U37" s="118"/>
      <c r="V37" s="118"/>
      <c r="W37" s="118"/>
      <c r="X37" s="118"/>
      <c r="Y37" s="118"/>
      <c r="Z37" s="118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/>
      <c r="AL37" s="119"/>
      <c r="AM37" s="119"/>
      <c r="AN37" s="119"/>
      <c r="AO37" s="119"/>
      <c r="AP37" s="119"/>
      <c r="AQ37" s="7"/>
      <c r="AR37" s="7"/>
      <c r="AS37" s="7"/>
      <c r="AT37" s="7"/>
      <c r="AU37" s="7"/>
      <c r="BH37" s="7"/>
      <c r="BI37" s="7"/>
      <c r="BJ37" s="7"/>
      <c r="BK37" s="7"/>
    </row>
    <row r="39" spans="4:63" ht="13.8" x14ac:dyDescent="0.25">
      <c r="F39" s="19"/>
      <c r="G39" s="59"/>
    </row>
    <row r="40" spans="4:63" ht="12.75" customHeight="1" x14ac:dyDescent="0.25">
      <c r="D40" s="115"/>
      <c r="E40" s="115"/>
      <c r="F40" s="115"/>
      <c r="G40" s="60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16"/>
      <c r="AJ40" s="116"/>
      <c r="AK40" s="116"/>
      <c r="AL40" s="116"/>
      <c r="AM40" s="116"/>
      <c r="AN40" s="116"/>
      <c r="AO40" s="116"/>
      <c r="AP40" s="116"/>
      <c r="AQ40" s="116"/>
      <c r="AR40" s="116"/>
      <c r="AS40" s="47"/>
      <c r="AT40" s="47"/>
      <c r="AU40" s="47"/>
      <c r="BH40" s="6"/>
      <c r="BI40" s="47"/>
      <c r="BJ40" s="47"/>
      <c r="BK40" s="47"/>
    </row>
    <row r="41" spans="4:63" ht="12" x14ac:dyDescent="0.25">
      <c r="F41" s="20"/>
      <c r="G41" s="61"/>
    </row>
    <row r="42" spans="4:63" ht="12" x14ac:dyDescent="0.25">
      <c r="F42" s="20"/>
      <c r="G42" s="61"/>
    </row>
    <row r="43" spans="4:63" ht="12.75" customHeight="1" x14ac:dyDescent="0.25">
      <c r="D43" s="115"/>
      <c r="E43" s="115"/>
      <c r="F43" s="115"/>
      <c r="G43" s="60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  <c r="AJ43" s="116"/>
      <c r="AK43" s="116"/>
      <c r="AL43" s="116"/>
      <c r="AM43" s="116"/>
      <c r="AN43" s="116"/>
      <c r="AO43" s="116"/>
      <c r="AP43" s="116"/>
      <c r="AQ43" s="116"/>
      <c r="AR43" s="116"/>
      <c r="AS43" s="47"/>
      <c r="AT43" s="47"/>
      <c r="AU43" s="47"/>
      <c r="BH43" s="6"/>
      <c r="BI43" s="47"/>
      <c r="BJ43" s="47"/>
      <c r="BK43" s="47"/>
    </row>
    <row r="44" spans="4:63" ht="12" x14ac:dyDescent="0.25">
      <c r="F44" s="20"/>
      <c r="G44" s="61"/>
    </row>
    <row r="45" spans="4:63" ht="12" x14ac:dyDescent="0.25">
      <c r="F45" s="20"/>
      <c r="G45" s="61"/>
    </row>
    <row r="46" spans="4:63" ht="12" x14ac:dyDescent="0.25">
      <c r="F46" s="20"/>
      <c r="G46" s="61"/>
    </row>
    <row r="47" spans="4:63" ht="12" x14ac:dyDescent="0.25">
      <c r="F47" s="20"/>
      <c r="G47" s="61"/>
    </row>
    <row r="48" spans="4:63" ht="12" x14ac:dyDescent="0.25">
      <c r="F48" s="20"/>
      <c r="G48" s="61"/>
    </row>
    <row r="51" spans="6:7" x14ac:dyDescent="0.25">
      <c r="F51" s="21"/>
      <c r="G51" s="21"/>
    </row>
    <row r="52" spans="6:7" x14ac:dyDescent="0.25">
      <c r="F52" s="21"/>
      <c r="G52" s="21"/>
    </row>
  </sheetData>
  <sheetProtection selectLockedCells="1" selectUnlockedCells="1"/>
  <mergeCells count="93">
    <mergeCell ref="C23:CB23"/>
    <mergeCell ref="B17:B20"/>
    <mergeCell ref="C17:C20"/>
    <mergeCell ref="A17:A20"/>
    <mergeCell ref="B24:B29"/>
    <mergeCell ref="D24:D29"/>
    <mergeCell ref="G24:G29"/>
    <mergeCell ref="C24:C29"/>
    <mergeCell ref="D17:D20"/>
    <mergeCell ref="B22:G22"/>
    <mergeCell ref="E24:E29"/>
    <mergeCell ref="F24:F29"/>
    <mergeCell ref="E17:E20"/>
    <mergeCell ref="G17:G20"/>
    <mergeCell ref="C21:G21"/>
    <mergeCell ref="B32:G32"/>
    <mergeCell ref="D36:F36"/>
    <mergeCell ref="B31:G31"/>
    <mergeCell ref="C30:G30"/>
    <mergeCell ref="A24:A29"/>
    <mergeCell ref="B15:CB15"/>
    <mergeCell ref="F17:F20"/>
    <mergeCell ref="AK12:AM12"/>
    <mergeCell ref="D10:D13"/>
    <mergeCell ref="T12:T13"/>
    <mergeCell ref="A14:CB14"/>
    <mergeCell ref="C16:CB16"/>
    <mergeCell ref="B10:B13"/>
    <mergeCell ref="H11:S11"/>
    <mergeCell ref="AB11:AM11"/>
    <mergeCell ref="BU12:BV12"/>
    <mergeCell ref="BX10:CB10"/>
    <mergeCell ref="BH10:BW10"/>
    <mergeCell ref="BH11:BS11"/>
    <mergeCell ref="BT11:BW11"/>
    <mergeCell ref="BY11:CB11"/>
    <mergeCell ref="D43:F43"/>
    <mergeCell ref="H43:AR43"/>
    <mergeCell ref="H40:AR40"/>
    <mergeCell ref="D40:F40"/>
    <mergeCell ref="U36:V36"/>
    <mergeCell ref="W37:Z37"/>
    <mergeCell ref="W36:Z36"/>
    <mergeCell ref="AA37:AP37"/>
    <mergeCell ref="D37:F37"/>
    <mergeCell ref="U37:V37"/>
    <mergeCell ref="AA36:AP36"/>
    <mergeCell ref="BW12:BW13"/>
    <mergeCell ref="AN12:AN13"/>
    <mergeCell ref="BP12:BP13"/>
    <mergeCell ref="BE12:BF12"/>
    <mergeCell ref="BD12:BD13"/>
    <mergeCell ref="AR12:AU12"/>
    <mergeCell ref="BL12:BO12"/>
    <mergeCell ref="BQ12:BS12"/>
    <mergeCell ref="BT12:BT13"/>
    <mergeCell ref="AO12:AP12"/>
    <mergeCell ref="BA12:BC12"/>
    <mergeCell ref="AZ12:AZ13"/>
    <mergeCell ref="AV12:AY12"/>
    <mergeCell ref="BH12:BK12"/>
    <mergeCell ref="X11:AA11"/>
    <mergeCell ref="BD11:BG11"/>
    <mergeCell ref="W12:W13"/>
    <mergeCell ref="BG12:BG13"/>
    <mergeCell ref="F10:F13"/>
    <mergeCell ref="AQ12:AQ13"/>
    <mergeCell ref="G10:G13"/>
    <mergeCell ref="P12:P13"/>
    <mergeCell ref="Q12:S12"/>
    <mergeCell ref="Y12:Z12"/>
    <mergeCell ref="AB12:AE12"/>
    <mergeCell ref="X12:X13"/>
    <mergeCell ref="H12:K12"/>
    <mergeCell ref="AF12:AI12"/>
    <mergeCell ref="AR11:BC11"/>
    <mergeCell ref="AJ12:AJ13"/>
    <mergeCell ref="AQ3:CA3"/>
    <mergeCell ref="BX11:BX12"/>
    <mergeCell ref="A7:AR7"/>
    <mergeCell ref="AR10:BG10"/>
    <mergeCell ref="AA12:AA13"/>
    <mergeCell ref="AN11:AQ11"/>
    <mergeCell ref="A10:A13"/>
    <mergeCell ref="L12:O12"/>
    <mergeCell ref="AB10:AQ10"/>
    <mergeCell ref="C10:C13"/>
    <mergeCell ref="A5:CA5"/>
    <mergeCell ref="A6:CA6"/>
    <mergeCell ref="E10:E13"/>
    <mergeCell ref="U12:V12"/>
    <mergeCell ref="H10:W10"/>
    <mergeCell ref="T11:W11"/>
  </mergeCells>
  <phoneticPr fontId="22" type="noConversion"/>
  <pageMargins left="1.1811023622047245" right="0.43307086614173229" top="0.74803149606299213" bottom="0.74803149606299213" header="0.51181102362204722" footer="0.51181102362204722"/>
  <pageSetup paperSize="8" scale="45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0"/>
  <sheetViews>
    <sheetView tabSelected="1" view="pageBreakPreview" topLeftCell="BG25" zoomScaleNormal="89" zoomScaleSheetLayoutView="100" workbookViewId="0">
      <selection activeCell="AR23" sqref="AR23"/>
    </sheetView>
  </sheetViews>
  <sheetFormatPr defaultColWidth="9.109375" defaultRowHeight="10.199999999999999" x14ac:dyDescent="0.25"/>
  <cols>
    <col min="1" max="1" width="2.6640625" style="4" customWidth="1"/>
    <col min="2" max="3" width="2.5546875" style="4" customWidth="1"/>
    <col min="4" max="4" width="13.5546875" style="4" customWidth="1"/>
    <col min="5" max="5" width="3.6640625" style="4" customWidth="1"/>
    <col min="6" max="7" width="3.88671875" style="5" customWidth="1"/>
    <col min="8" max="8" width="4" style="4" customWidth="1"/>
    <col min="9" max="9" width="4.88671875" style="4" bestFit="1" customWidth="1"/>
    <col min="10" max="10" width="3.44140625" style="4" customWidth="1"/>
    <col min="11" max="11" width="4.88671875" style="4" bestFit="1" customWidth="1"/>
    <col min="12" max="12" width="3.6640625" style="4" customWidth="1"/>
    <col min="13" max="13" width="4.88671875" style="4" bestFit="1" customWidth="1"/>
    <col min="14" max="14" width="4.5546875" style="4" customWidth="1"/>
    <col min="15" max="15" width="3.44140625" style="4" bestFit="1" customWidth="1"/>
    <col min="16" max="16" width="7.33203125" style="4" bestFit="1" customWidth="1"/>
    <col min="17" max="18" width="2.88671875" style="4" bestFit="1" customWidth="1"/>
    <col min="19" max="19" width="2.88671875" style="4" customWidth="1"/>
    <col min="20" max="20" width="5" style="4" customWidth="1"/>
    <col min="21" max="22" width="5.33203125" style="4" customWidth="1"/>
    <col min="23" max="23" width="5.44140625" style="4" customWidth="1"/>
    <col min="24" max="27" width="0" style="4" hidden="1" customWidth="1"/>
    <col min="28" max="28" width="2.88671875" style="4" bestFit="1" customWidth="1"/>
    <col min="29" max="29" width="4.88671875" style="4" bestFit="1" customWidth="1"/>
    <col min="30" max="30" width="2.88671875" style="4" bestFit="1" customWidth="1"/>
    <col min="31" max="31" width="4.88671875" style="4" bestFit="1" customWidth="1"/>
    <col min="32" max="32" width="2.88671875" style="4" bestFit="1" customWidth="1"/>
    <col min="33" max="33" width="4.88671875" style="4" customWidth="1"/>
    <col min="34" max="34" width="3" style="4" bestFit="1" customWidth="1"/>
    <col min="35" max="35" width="3" style="4" customWidth="1"/>
    <col min="36" max="36" width="4.6640625" style="4" customWidth="1"/>
    <col min="37" max="37" width="3" style="4" customWidth="1"/>
    <col min="38" max="38" width="2.5546875" style="4" customWidth="1"/>
    <col min="39" max="39" width="2.88671875" style="4" bestFit="1" customWidth="1"/>
    <col min="40" max="42" width="4.88671875" style="4" bestFit="1" customWidth="1"/>
    <col min="43" max="43" width="5.6640625" style="4" customWidth="1"/>
    <col min="44" max="44" width="5.5546875" style="4" customWidth="1"/>
    <col min="45" max="45" width="3.6640625" style="4" customWidth="1"/>
    <col min="46" max="46" width="3.88671875" style="4" customWidth="1"/>
    <col min="47" max="47" width="5.44140625" style="4" customWidth="1"/>
    <col min="48" max="48" width="4.109375" style="6" customWidth="1"/>
    <col min="49" max="51" width="5.44140625" style="6" customWidth="1"/>
    <col min="52" max="52" width="4" style="6" customWidth="1"/>
    <col min="53" max="53" width="3.6640625" style="6" customWidth="1"/>
    <col min="54" max="55" width="3.44140625" style="6" customWidth="1"/>
    <col min="56" max="56" width="5.88671875" style="6" customWidth="1"/>
    <col min="57" max="58" width="5" style="6" customWidth="1"/>
    <col min="59" max="59" width="5.5546875" style="6" customWidth="1"/>
    <col min="60" max="61" width="3.6640625" style="4" customWidth="1"/>
    <col min="62" max="62" width="3.88671875" style="4" customWidth="1"/>
    <col min="63" max="63" width="5.44140625" style="4" customWidth="1"/>
    <col min="64" max="64" width="4.109375" style="6" customWidth="1"/>
    <col min="65" max="67" width="5.44140625" style="6" customWidth="1"/>
    <col min="68" max="68" width="4" style="6" customWidth="1"/>
    <col min="69" max="69" width="3.6640625" style="6" customWidth="1"/>
    <col min="70" max="71" width="3.44140625" style="6" customWidth="1"/>
    <col min="72" max="72" width="5.88671875" style="6" customWidth="1"/>
    <col min="73" max="74" width="5" style="6" customWidth="1"/>
    <col min="75" max="75" width="5.5546875" style="6" customWidth="1"/>
    <col min="76" max="76" width="13.88671875" style="6" customWidth="1"/>
    <col min="77" max="78" width="8.44140625" style="6" customWidth="1"/>
    <col min="79" max="79" width="8.5546875" style="6" customWidth="1"/>
    <col min="80" max="16384" width="9.109375" style="6"/>
  </cols>
  <sheetData>
    <row r="1" spans="1:80" x14ac:dyDescent="0.25">
      <c r="BF1" s="4"/>
      <c r="BV1" s="4"/>
      <c r="CA1" s="4"/>
    </row>
    <row r="2" spans="1:80" ht="13.2" x14ac:dyDescent="0.25">
      <c r="A2" s="36"/>
      <c r="B2" s="36"/>
      <c r="C2" s="36"/>
      <c r="D2" s="36"/>
      <c r="E2" s="36"/>
      <c r="F2" s="36"/>
      <c r="G2" s="54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80" ht="15.75" customHeight="1" x14ac:dyDescent="0.25">
      <c r="A3" s="106" t="s">
        <v>54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  <c r="BM3" s="106"/>
      <c r="BN3" s="106"/>
      <c r="BO3" s="106"/>
      <c r="BP3" s="106"/>
      <c r="BQ3" s="106"/>
      <c r="BR3" s="106"/>
      <c r="BS3" s="106"/>
      <c r="BT3" s="106"/>
      <c r="BU3" s="106"/>
      <c r="BV3" s="106"/>
      <c r="BW3" s="106"/>
      <c r="BX3" s="106"/>
      <c r="BY3" s="106"/>
      <c r="BZ3" s="106"/>
      <c r="CA3" s="106"/>
    </row>
    <row r="4" spans="1:80" ht="23.25" customHeight="1" x14ac:dyDescent="0.25">
      <c r="A4" s="107" t="s">
        <v>52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</row>
    <row r="5" spans="1:80" ht="15.6" x14ac:dyDescent="0.25">
      <c r="A5" s="93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144" t="s">
        <v>49</v>
      </c>
      <c r="CB5" s="144"/>
    </row>
    <row r="6" spans="1:80" ht="14.25" customHeight="1" x14ac:dyDescent="0.25">
      <c r="A6" s="99"/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3"/>
      <c r="AT6" s="3"/>
      <c r="AU6" s="3"/>
      <c r="BH6" s="6"/>
      <c r="BI6" s="3"/>
      <c r="BJ6" s="3"/>
      <c r="BK6" s="3"/>
    </row>
    <row r="7" spans="1:80" ht="14.25" customHeight="1" x14ac:dyDescent="0.25">
      <c r="A7" s="3"/>
      <c r="B7" s="3"/>
      <c r="C7" s="3"/>
      <c r="D7" s="3"/>
      <c r="E7" s="3"/>
      <c r="F7" s="3"/>
      <c r="G7" s="5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BX7" s="4"/>
      <c r="BY7" s="4"/>
      <c r="BZ7" s="4"/>
      <c r="CA7" s="87" t="s">
        <v>59</v>
      </c>
    </row>
    <row r="8" spans="1:80" ht="14.25" customHeight="1" x14ac:dyDescent="0.25">
      <c r="A8" s="3"/>
      <c r="B8" s="3"/>
      <c r="C8" s="3"/>
      <c r="D8" s="3"/>
      <c r="E8" s="3"/>
      <c r="F8" s="3"/>
      <c r="G8" s="55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BH8" s="3"/>
      <c r="BI8" s="3"/>
      <c r="BJ8" s="3"/>
      <c r="BK8" s="3"/>
    </row>
    <row r="9" spans="1:80" ht="12" customHeight="1" x14ac:dyDescent="0.25">
      <c r="A9" s="102" t="s">
        <v>1</v>
      </c>
      <c r="B9" s="102" t="s">
        <v>2</v>
      </c>
      <c r="C9" s="102" t="s">
        <v>3</v>
      </c>
      <c r="D9" s="124" t="s">
        <v>4</v>
      </c>
      <c r="E9" s="109" t="s">
        <v>5</v>
      </c>
      <c r="F9" s="111" t="s">
        <v>6</v>
      </c>
      <c r="G9" s="109" t="s">
        <v>34</v>
      </c>
      <c r="H9" s="100">
        <v>2014</v>
      </c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38"/>
      <c r="Y9" s="38"/>
      <c r="Z9" s="38"/>
      <c r="AA9" s="38"/>
      <c r="AB9" s="100">
        <v>2015</v>
      </c>
      <c r="AC9" s="100"/>
      <c r="AD9" s="100"/>
      <c r="AE9" s="100"/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00"/>
      <c r="AR9" s="100">
        <v>2016</v>
      </c>
      <c r="AS9" s="100"/>
      <c r="AT9" s="100"/>
      <c r="AU9" s="100"/>
      <c r="AV9" s="100"/>
      <c r="AW9" s="100"/>
      <c r="AX9" s="100"/>
      <c r="AY9" s="100"/>
      <c r="AZ9" s="100"/>
      <c r="BA9" s="100"/>
      <c r="BB9" s="100"/>
      <c r="BC9" s="100"/>
      <c r="BD9" s="100"/>
      <c r="BE9" s="100"/>
      <c r="BF9" s="100"/>
      <c r="BG9" s="100"/>
      <c r="BH9" s="100">
        <v>2017</v>
      </c>
      <c r="BI9" s="100"/>
      <c r="BJ9" s="100"/>
      <c r="BK9" s="100"/>
      <c r="BL9" s="100"/>
      <c r="BM9" s="100"/>
      <c r="BN9" s="100"/>
      <c r="BO9" s="100"/>
      <c r="BP9" s="100"/>
      <c r="BQ9" s="100"/>
      <c r="BR9" s="100"/>
      <c r="BS9" s="100"/>
      <c r="BT9" s="100"/>
      <c r="BU9" s="100"/>
      <c r="BV9" s="100"/>
      <c r="BW9" s="100"/>
      <c r="BX9" s="145" t="s">
        <v>21</v>
      </c>
      <c r="BY9" s="146"/>
      <c r="BZ9" s="146"/>
      <c r="CA9" s="146"/>
      <c r="CB9" s="147"/>
    </row>
    <row r="10" spans="1:80" ht="30.75" customHeight="1" x14ac:dyDescent="0.25">
      <c r="A10" s="102"/>
      <c r="B10" s="102"/>
      <c r="C10" s="102"/>
      <c r="D10" s="124"/>
      <c r="E10" s="109"/>
      <c r="F10" s="111"/>
      <c r="G10" s="109"/>
      <c r="H10" s="103" t="s">
        <v>20</v>
      </c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5"/>
      <c r="T10" s="98" t="s">
        <v>24</v>
      </c>
      <c r="U10" s="98"/>
      <c r="V10" s="98"/>
      <c r="W10" s="98"/>
      <c r="X10" s="98" t="s">
        <v>7</v>
      </c>
      <c r="Y10" s="98"/>
      <c r="Z10" s="98"/>
      <c r="AA10" s="98"/>
      <c r="AB10" s="113" t="s">
        <v>20</v>
      </c>
      <c r="AC10" s="113"/>
      <c r="AD10" s="113"/>
      <c r="AE10" s="113"/>
      <c r="AF10" s="113"/>
      <c r="AG10" s="113"/>
      <c r="AH10" s="113"/>
      <c r="AI10" s="113"/>
      <c r="AJ10" s="113"/>
      <c r="AK10" s="113"/>
      <c r="AL10" s="113"/>
      <c r="AM10" s="113"/>
      <c r="AN10" s="98" t="s">
        <v>65</v>
      </c>
      <c r="AO10" s="98"/>
      <c r="AP10" s="98"/>
      <c r="AQ10" s="98"/>
      <c r="AR10" s="113" t="s">
        <v>20</v>
      </c>
      <c r="AS10" s="113"/>
      <c r="AT10" s="113"/>
      <c r="AU10" s="113"/>
      <c r="AV10" s="113"/>
      <c r="AW10" s="113"/>
      <c r="AX10" s="113"/>
      <c r="AY10" s="113"/>
      <c r="AZ10" s="113"/>
      <c r="BA10" s="113"/>
      <c r="BB10" s="113"/>
      <c r="BC10" s="113"/>
      <c r="BD10" s="98" t="s">
        <v>25</v>
      </c>
      <c r="BE10" s="98"/>
      <c r="BF10" s="98"/>
      <c r="BG10" s="98"/>
      <c r="BH10" s="113" t="s">
        <v>20</v>
      </c>
      <c r="BI10" s="113"/>
      <c r="BJ10" s="113"/>
      <c r="BK10" s="113"/>
      <c r="BL10" s="113"/>
      <c r="BM10" s="113"/>
      <c r="BN10" s="113"/>
      <c r="BO10" s="113"/>
      <c r="BP10" s="113"/>
      <c r="BQ10" s="113"/>
      <c r="BR10" s="113"/>
      <c r="BS10" s="113"/>
      <c r="BT10" s="98" t="s">
        <v>25</v>
      </c>
      <c r="BU10" s="98"/>
      <c r="BV10" s="98"/>
      <c r="BW10" s="98"/>
      <c r="BX10" s="98" t="s">
        <v>22</v>
      </c>
      <c r="BY10" s="148" t="s">
        <v>23</v>
      </c>
      <c r="BZ10" s="149"/>
      <c r="CA10" s="149"/>
      <c r="CB10" s="150"/>
    </row>
    <row r="11" spans="1:80" ht="21" customHeight="1" x14ac:dyDescent="0.25">
      <c r="A11" s="102"/>
      <c r="B11" s="102"/>
      <c r="C11" s="102"/>
      <c r="D11" s="124"/>
      <c r="E11" s="109"/>
      <c r="F11" s="111"/>
      <c r="G11" s="109"/>
      <c r="H11" s="114" t="s">
        <v>16</v>
      </c>
      <c r="I11" s="114"/>
      <c r="J11" s="114"/>
      <c r="K11" s="114"/>
      <c r="L11" s="103" t="s">
        <v>17</v>
      </c>
      <c r="M11" s="104"/>
      <c r="N11" s="104"/>
      <c r="O11" s="105"/>
      <c r="P11" s="112" t="s">
        <v>18</v>
      </c>
      <c r="Q11" s="103" t="s">
        <v>19</v>
      </c>
      <c r="R11" s="104"/>
      <c r="S11" s="105"/>
      <c r="T11" s="112" t="s">
        <v>8</v>
      </c>
      <c r="U11" s="110" t="s">
        <v>9</v>
      </c>
      <c r="V11" s="110"/>
      <c r="W11" s="101" t="s">
        <v>10</v>
      </c>
      <c r="X11" s="112" t="s">
        <v>8</v>
      </c>
      <c r="Y11" s="110" t="s">
        <v>9</v>
      </c>
      <c r="Z11" s="110"/>
      <c r="AA11" s="101" t="s">
        <v>10</v>
      </c>
      <c r="AB11" s="113" t="s">
        <v>16</v>
      </c>
      <c r="AC11" s="113"/>
      <c r="AD11" s="113"/>
      <c r="AE11" s="113"/>
      <c r="AF11" s="103" t="s">
        <v>17</v>
      </c>
      <c r="AG11" s="104"/>
      <c r="AH11" s="104"/>
      <c r="AI11" s="105"/>
      <c r="AJ11" s="112" t="s">
        <v>18</v>
      </c>
      <c r="AK11" s="113" t="s">
        <v>19</v>
      </c>
      <c r="AL11" s="113"/>
      <c r="AM11" s="113"/>
      <c r="AN11" s="112" t="s">
        <v>8</v>
      </c>
      <c r="AO11" s="110" t="s">
        <v>9</v>
      </c>
      <c r="AP11" s="110"/>
      <c r="AQ11" s="101" t="s">
        <v>10</v>
      </c>
      <c r="AR11" s="113" t="s">
        <v>16</v>
      </c>
      <c r="AS11" s="113"/>
      <c r="AT11" s="113"/>
      <c r="AU11" s="113"/>
      <c r="AV11" s="103" t="s">
        <v>17</v>
      </c>
      <c r="AW11" s="104"/>
      <c r="AX11" s="104"/>
      <c r="AY11" s="105"/>
      <c r="AZ11" s="112" t="s">
        <v>18</v>
      </c>
      <c r="BA11" s="113" t="s">
        <v>19</v>
      </c>
      <c r="BB11" s="113"/>
      <c r="BC11" s="113"/>
      <c r="BD11" s="112" t="s">
        <v>8</v>
      </c>
      <c r="BE11" s="110" t="s">
        <v>9</v>
      </c>
      <c r="BF11" s="110"/>
      <c r="BG11" s="101" t="s">
        <v>10</v>
      </c>
      <c r="BH11" s="113" t="s">
        <v>16</v>
      </c>
      <c r="BI11" s="113"/>
      <c r="BJ11" s="113"/>
      <c r="BK11" s="113"/>
      <c r="BL11" s="103" t="s">
        <v>17</v>
      </c>
      <c r="BM11" s="104"/>
      <c r="BN11" s="104"/>
      <c r="BO11" s="105"/>
      <c r="BP11" s="112" t="s">
        <v>18</v>
      </c>
      <c r="BQ11" s="113" t="s">
        <v>19</v>
      </c>
      <c r="BR11" s="113"/>
      <c r="BS11" s="113"/>
      <c r="BT11" s="112" t="s">
        <v>8</v>
      </c>
      <c r="BU11" s="110" t="s">
        <v>9</v>
      </c>
      <c r="BV11" s="110"/>
      <c r="BW11" s="101" t="s">
        <v>10</v>
      </c>
      <c r="BX11" s="98"/>
      <c r="BY11" s="37">
        <v>2014</v>
      </c>
      <c r="BZ11" s="37">
        <v>2015</v>
      </c>
      <c r="CA11" s="37">
        <v>2016</v>
      </c>
      <c r="CB11" s="62">
        <v>2017</v>
      </c>
    </row>
    <row r="12" spans="1:80" ht="144" x14ac:dyDescent="0.25">
      <c r="A12" s="102"/>
      <c r="B12" s="102"/>
      <c r="C12" s="102"/>
      <c r="D12" s="124"/>
      <c r="E12" s="109"/>
      <c r="F12" s="111"/>
      <c r="G12" s="109"/>
      <c r="H12" s="22" t="s">
        <v>60</v>
      </c>
      <c r="I12" s="22" t="s">
        <v>30</v>
      </c>
      <c r="J12" s="22" t="s">
        <v>31</v>
      </c>
      <c r="K12" s="22" t="s">
        <v>32</v>
      </c>
      <c r="L12" s="22" t="s">
        <v>17</v>
      </c>
      <c r="M12" s="22" t="s">
        <v>35</v>
      </c>
      <c r="N12" s="22" t="s">
        <v>33</v>
      </c>
      <c r="O12" s="22" t="s">
        <v>55</v>
      </c>
      <c r="P12" s="112"/>
      <c r="Q12" s="22" t="s">
        <v>57</v>
      </c>
      <c r="R12" s="22" t="s">
        <v>58</v>
      </c>
      <c r="S12" s="22" t="s">
        <v>56</v>
      </c>
      <c r="T12" s="112"/>
      <c r="U12" s="24" t="s">
        <v>8</v>
      </c>
      <c r="V12" s="25" t="s">
        <v>11</v>
      </c>
      <c r="W12" s="101"/>
      <c r="X12" s="112"/>
      <c r="Y12" s="22" t="s">
        <v>8</v>
      </c>
      <c r="Z12" s="1" t="s">
        <v>11</v>
      </c>
      <c r="AA12" s="101"/>
      <c r="AB12" s="22" t="s">
        <v>60</v>
      </c>
      <c r="AC12" s="22" t="s">
        <v>30</v>
      </c>
      <c r="AD12" s="24" t="s">
        <v>31</v>
      </c>
      <c r="AE12" s="24" t="s">
        <v>32</v>
      </c>
      <c r="AF12" s="24" t="s">
        <v>17</v>
      </c>
      <c r="AG12" s="24" t="s">
        <v>35</v>
      </c>
      <c r="AH12" s="24" t="s">
        <v>33</v>
      </c>
      <c r="AI12" s="24" t="s">
        <v>55</v>
      </c>
      <c r="AJ12" s="112"/>
      <c r="AK12" s="22" t="s">
        <v>57</v>
      </c>
      <c r="AL12" s="22" t="s">
        <v>58</v>
      </c>
      <c r="AM12" s="92" t="s">
        <v>56</v>
      </c>
      <c r="AN12" s="112"/>
      <c r="AO12" s="22" t="s">
        <v>8</v>
      </c>
      <c r="AP12" s="26" t="s">
        <v>11</v>
      </c>
      <c r="AQ12" s="101"/>
      <c r="AR12" s="22" t="s">
        <v>60</v>
      </c>
      <c r="AS12" s="22" t="s">
        <v>30</v>
      </c>
      <c r="AT12" s="22" t="s">
        <v>31</v>
      </c>
      <c r="AU12" s="22" t="s">
        <v>32</v>
      </c>
      <c r="AV12" s="22" t="s">
        <v>17</v>
      </c>
      <c r="AW12" s="22" t="s">
        <v>35</v>
      </c>
      <c r="AX12" s="22" t="s">
        <v>33</v>
      </c>
      <c r="AY12" s="22" t="s">
        <v>55</v>
      </c>
      <c r="AZ12" s="112"/>
      <c r="BA12" s="22" t="s">
        <v>57</v>
      </c>
      <c r="BB12" s="22" t="s">
        <v>58</v>
      </c>
      <c r="BC12" s="92" t="s">
        <v>56</v>
      </c>
      <c r="BD12" s="112"/>
      <c r="BE12" s="22" t="s">
        <v>8</v>
      </c>
      <c r="BF12" s="26" t="s">
        <v>11</v>
      </c>
      <c r="BG12" s="101"/>
      <c r="BH12" s="22" t="s">
        <v>60</v>
      </c>
      <c r="BI12" s="22" t="s">
        <v>30</v>
      </c>
      <c r="BJ12" s="24" t="s">
        <v>31</v>
      </c>
      <c r="BK12" s="24" t="s">
        <v>32</v>
      </c>
      <c r="BL12" s="24" t="s">
        <v>17</v>
      </c>
      <c r="BM12" s="24" t="s">
        <v>35</v>
      </c>
      <c r="BN12" s="24" t="s">
        <v>33</v>
      </c>
      <c r="BO12" s="22" t="s">
        <v>55</v>
      </c>
      <c r="BP12" s="112"/>
      <c r="BQ12" s="22" t="s">
        <v>57</v>
      </c>
      <c r="BR12" s="22" t="s">
        <v>58</v>
      </c>
      <c r="BS12" s="92" t="s">
        <v>56</v>
      </c>
      <c r="BT12" s="112"/>
      <c r="BU12" s="22" t="s">
        <v>8</v>
      </c>
      <c r="BV12" s="26" t="s">
        <v>11</v>
      </c>
      <c r="BW12" s="101"/>
      <c r="BX12" s="37"/>
      <c r="BY12" s="37"/>
      <c r="BZ12" s="37"/>
      <c r="CA12" s="37"/>
      <c r="CB12" s="23"/>
    </row>
    <row r="13" spans="1:80" ht="16.5" customHeight="1" x14ac:dyDescent="0.25">
      <c r="A13" s="151" t="s">
        <v>53</v>
      </c>
      <c r="B13" s="152"/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  <c r="AA13" s="152"/>
      <c r="AB13" s="152"/>
      <c r="AC13" s="152"/>
      <c r="AD13" s="152"/>
      <c r="AE13" s="152"/>
      <c r="AF13" s="152"/>
      <c r="AG13" s="152"/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  <c r="BI13" s="152"/>
      <c r="BJ13" s="152"/>
      <c r="BK13" s="152"/>
      <c r="BL13" s="152"/>
      <c r="BM13" s="152"/>
      <c r="BN13" s="152"/>
      <c r="BO13" s="152"/>
      <c r="BP13" s="152"/>
      <c r="BQ13" s="152"/>
      <c r="BR13" s="152"/>
      <c r="BS13" s="152"/>
      <c r="BT13" s="152"/>
      <c r="BU13" s="152"/>
      <c r="BV13" s="152"/>
      <c r="BW13" s="152"/>
      <c r="BX13" s="152"/>
      <c r="BY13" s="152"/>
      <c r="BZ13" s="152"/>
      <c r="CA13" s="152"/>
      <c r="CB13" s="153"/>
    </row>
    <row r="14" spans="1:80" s="64" customFormat="1" ht="15" customHeight="1" x14ac:dyDescent="0.25">
      <c r="A14" s="63" t="s">
        <v>12</v>
      </c>
      <c r="B14" s="154" t="s">
        <v>61</v>
      </c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5"/>
      <c r="AJ14" s="155"/>
      <c r="AK14" s="155"/>
      <c r="AL14" s="155"/>
      <c r="AM14" s="155"/>
      <c r="AN14" s="155"/>
      <c r="AO14" s="155"/>
      <c r="AP14" s="155"/>
      <c r="AQ14" s="155"/>
      <c r="AR14" s="155"/>
      <c r="AS14" s="155"/>
      <c r="AT14" s="155"/>
      <c r="AU14" s="155"/>
      <c r="AV14" s="155"/>
      <c r="AW14" s="155"/>
      <c r="AX14" s="155"/>
      <c r="AY14" s="155"/>
      <c r="AZ14" s="155"/>
      <c r="BA14" s="155"/>
      <c r="BB14" s="155"/>
      <c r="BC14" s="155"/>
      <c r="BD14" s="155"/>
      <c r="BE14" s="155"/>
      <c r="BF14" s="155"/>
      <c r="BG14" s="155"/>
      <c r="BH14" s="155"/>
      <c r="BI14" s="155"/>
      <c r="BJ14" s="155"/>
      <c r="BK14" s="155"/>
      <c r="BL14" s="155"/>
      <c r="BM14" s="155"/>
      <c r="BN14" s="155"/>
      <c r="BO14" s="155"/>
      <c r="BP14" s="155"/>
      <c r="BQ14" s="155"/>
      <c r="BR14" s="155"/>
      <c r="BS14" s="155"/>
      <c r="BT14" s="155"/>
      <c r="BU14" s="155"/>
      <c r="BV14" s="155"/>
      <c r="BW14" s="155"/>
      <c r="BX14" s="155"/>
      <c r="BY14" s="155"/>
      <c r="BZ14" s="155"/>
      <c r="CA14" s="155"/>
      <c r="CB14" s="156"/>
    </row>
    <row r="15" spans="1:80" s="64" customFormat="1" ht="15.75" customHeight="1" x14ac:dyDescent="0.25">
      <c r="A15" s="65" t="s">
        <v>12</v>
      </c>
      <c r="B15" s="51" t="s">
        <v>12</v>
      </c>
      <c r="C15" s="157" t="s">
        <v>62</v>
      </c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58"/>
      <c r="AI15" s="158"/>
      <c r="AJ15" s="158"/>
      <c r="AK15" s="158"/>
      <c r="AL15" s="158"/>
      <c r="AM15" s="158"/>
      <c r="AN15" s="158"/>
      <c r="AO15" s="158"/>
      <c r="AP15" s="158"/>
      <c r="AQ15" s="158"/>
      <c r="AR15" s="158"/>
      <c r="AS15" s="158"/>
      <c r="AT15" s="158"/>
      <c r="AU15" s="158"/>
      <c r="AV15" s="158"/>
      <c r="AW15" s="158"/>
      <c r="AX15" s="158"/>
      <c r="AY15" s="158"/>
      <c r="AZ15" s="158"/>
      <c r="BA15" s="158"/>
      <c r="BB15" s="158"/>
      <c r="BC15" s="158"/>
      <c r="BD15" s="158"/>
      <c r="BE15" s="158"/>
      <c r="BF15" s="158"/>
      <c r="BG15" s="158"/>
      <c r="BH15" s="158"/>
      <c r="BI15" s="158"/>
      <c r="BJ15" s="158"/>
      <c r="BK15" s="158"/>
      <c r="BL15" s="158"/>
      <c r="BM15" s="158"/>
      <c r="BN15" s="158"/>
      <c r="BO15" s="158"/>
      <c r="BP15" s="158"/>
      <c r="BQ15" s="158"/>
      <c r="BR15" s="158"/>
      <c r="BS15" s="158"/>
      <c r="BT15" s="158"/>
      <c r="BU15" s="158"/>
      <c r="BV15" s="158"/>
      <c r="BW15" s="158"/>
      <c r="BX15" s="158"/>
      <c r="BY15" s="159"/>
      <c r="BZ15" s="159"/>
      <c r="CA15" s="159"/>
      <c r="CB15" s="160"/>
    </row>
    <row r="16" spans="1:80" s="64" customFormat="1" ht="48.75" customHeight="1" x14ac:dyDescent="0.25">
      <c r="A16" s="135" t="s">
        <v>12</v>
      </c>
      <c r="B16" s="133" t="s">
        <v>12</v>
      </c>
      <c r="C16" s="134" t="s">
        <v>12</v>
      </c>
      <c r="D16" s="137" t="s">
        <v>67</v>
      </c>
      <c r="E16" s="142" t="s">
        <v>29</v>
      </c>
      <c r="F16" s="123" t="s">
        <v>28</v>
      </c>
      <c r="G16" s="161" t="s">
        <v>37</v>
      </c>
      <c r="H16" s="43"/>
      <c r="I16" s="66"/>
      <c r="J16" s="66"/>
      <c r="K16" s="66"/>
      <c r="L16" s="66"/>
      <c r="M16" s="66">
        <v>61.7</v>
      </c>
      <c r="N16" s="66"/>
      <c r="O16" s="66"/>
      <c r="P16" s="66"/>
      <c r="Q16" s="66"/>
      <c r="R16" s="66"/>
      <c r="S16" s="66"/>
      <c r="T16" s="66">
        <v>61.7</v>
      </c>
      <c r="U16" s="66">
        <v>61.7</v>
      </c>
      <c r="V16" s="66">
        <v>42.1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/>
      <c r="AC16" s="30"/>
      <c r="AD16" s="30"/>
      <c r="AE16" s="30"/>
      <c r="AF16" s="30"/>
      <c r="AG16" s="30">
        <v>61.9</v>
      </c>
      <c r="AH16" s="30"/>
      <c r="AI16" s="30"/>
      <c r="AJ16" s="30"/>
      <c r="AK16" s="30"/>
      <c r="AL16" s="30"/>
      <c r="AM16" s="76"/>
      <c r="AN16" s="30">
        <f>AG16</f>
        <v>61.9</v>
      </c>
      <c r="AO16" s="30">
        <f>AG16</f>
        <v>61.9</v>
      </c>
      <c r="AP16" s="30">
        <v>44.6</v>
      </c>
      <c r="AQ16" s="30">
        <v>0</v>
      </c>
      <c r="AR16" s="67"/>
      <c r="AS16" s="67"/>
      <c r="AT16" s="67"/>
      <c r="AU16" s="67"/>
      <c r="AV16" s="67"/>
      <c r="AW16" s="81">
        <v>63</v>
      </c>
      <c r="AX16" s="67"/>
      <c r="AY16" s="67"/>
      <c r="AZ16" s="67"/>
      <c r="BA16" s="67"/>
      <c r="BB16" s="67"/>
      <c r="BC16" s="67"/>
      <c r="BD16" s="81">
        <f>AW16</f>
        <v>63</v>
      </c>
      <c r="BE16" s="81">
        <f>AW16</f>
        <v>63</v>
      </c>
      <c r="BF16" s="81">
        <v>43.1</v>
      </c>
      <c r="BG16" s="81">
        <v>0</v>
      </c>
      <c r="BH16" s="67"/>
      <c r="BI16" s="67"/>
      <c r="BJ16" s="67"/>
      <c r="BK16" s="67"/>
      <c r="BL16" s="67"/>
      <c r="BM16" s="81">
        <v>63</v>
      </c>
      <c r="BN16" s="67"/>
      <c r="BO16" s="67"/>
      <c r="BP16" s="67"/>
      <c r="BQ16" s="67"/>
      <c r="BR16" s="67"/>
      <c r="BS16" s="67"/>
      <c r="BT16" s="67">
        <f>BM16</f>
        <v>63</v>
      </c>
      <c r="BU16" s="67">
        <f>BM16</f>
        <v>63</v>
      </c>
      <c r="BV16" s="67">
        <v>43.1</v>
      </c>
      <c r="BW16" s="67">
        <v>0</v>
      </c>
      <c r="BX16" s="94" t="s">
        <v>66</v>
      </c>
      <c r="BY16" s="85">
        <v>14</v>
      </c>
      <c r="BZ16" s="85">
        <v>17</v>
      </c>
      <c r="CA16" s="85">
        <v>20</v>
      </c>
      <c r="CB16" s="85">
        <v>24</v>
      </c>
    </row>
    <row r="17" spans="1:81" s="64" customFormat="1" ht="36" x14ac:dyDescent="0.25">
      <c r="A17" s="135"/>
      <c r="B17" s="133"/>
      <c r="C17" s="134"/>
      <c r="D17" s="137"/>
      <c r="E17" s="142"/>
      <c r="F17" s="123"/>
      <c r="G17" s="161"/>
      <c r="H17" s="43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8"/>
      <c r="U17" s="68"/>
      <c r="V17" s="68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76"/>
      <c r="AN17" s="30"/>
      <c r="AO17" s="30"/>
      <c r="AP17" s="30"/>
      <c r="AQ17" s="30"/>
      <c r="AR17" s="67"/>
      <c r="AS17" s="67"/>
      <c r="AT17" s="67"/>
      <c r="AU17" s="67"/>
      <c r="AV17" s="67"/>
      <c r="AW17" s="81"/>
      <c r="AX17" s="67"/>
      <c r="AY17" s="67"/>
      <c r="AZ17" s="67"/>
      <c r="BA17" s="67"/>
      <c r="BB17" s="67"/>
      <c r="BC17" s="67"/>
      <c r="BD17" s="81"/>
      <c r="BE17" s="81"/>
      <c r="BF17" s="81"/>
      <c r="BG17" s="81"/>
      <c r="BH17" s="67"/>
      <c r="BI17" s="67"/>
      <c r="BJ17" s="67"/>
      <c r="BK17" s="67"/>
      <c r="BL17" s="67"/>
      <c r="BM17" s="81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94" t="s">
        <v>42</v>
      </c>
      <c r="BY17" s="85">
        <v>6</v>
      </c>
      <c r="BZ17" s="85">
        <v>8</v>
      </c>
      <c r="CA17" s="85">
        <v>8</v>
      </c>
      <c r="CB17" s="85">
        <v>8</v>
      </c>
    </row>
    <row r="18" spans="1:81" s="64" customFormat="1" ht="14.25" customHeight="1" x14ac:dyDescent="0.25">
      <c r="A18" s="65" t="s">
        <v>12</v>
      </c>
      <c r="B18" s="51" t="s">
        <v>12</v>
      </c>
      <c r="C18" s="143" t="s">
        <v>13</v>
      </c>
      <c r="D18" s="143"/>
      <c r="E18" s="143"/>
      <c r="F18" s="143"/>
      <c r="G18" s="143"/>
      <c r="H18" s="32"/>
      <c r="I18" s="32"/>
      <c r="J18" s="32"/>
      <c r="K18" s="32"/>
      <c r="L18" s="32"/>
      <c r="M18" s="32">
        <f>SUM(M16:M17)</f>
        <v>61.7</v>
      </c>
      <c r="N18" s="32"/>
      <c r="O18" s="32"/>
      <c r="P18" s="32"/>
      <c r="Q18" s="32"/>
      <c r="R18" s="32"/>
      <c r="S18" s="32"/>
      <c r="T18" s="32">
        <f t="shared" ref="T18:AA18" si="0">SUM(T16:T17)</f>
        <v>61.7</v>
      </c>
      <c r="U18" s="32">
        <f t="shared" si="0"/>
        <v>61.7</v>
      </c>
      <c r="V18" s="32">
        <f t="shared" si="0"/>
        <v>42.1</v>
      </c>
      <c r="W18" s="32">
        <f t="shared" si="0"/>
        <v>0</v>
      </c>
      <c r="X18" s="32">
        <f t="shared" si="0"/>
        <v>0</v>
      </c>
      <c r="Y18" s="32">
        <f t="shared" si="0"/>
        <v>0</v>
      </c>
      <c r="Z18" s="32">
        <f t="shared" si="0"/>
        <v>0</v>
      </c>
      <c r="AA18" s="32">
        <f t="shared" si="0"/>
        <v>0</v>
      </c>
      <c r="AB18" s="32"/>
      <c r="AC18" s="32"/>
      <c r="AD18" s="32"/>
      <c r="AE18" s="32"/>
      <c r="AF18" s="32"/>
      <c r="AG18" s="32">
        <f>SUM(AG16:AG17)</f>
        <v>61.9</v>
      </c>
      <c r="AH18" s="32"/>
      <c r="AI18" s="32"/>
      <c r="AJ18" s="32"/>
      <c r="AK18" s="32"/>
      <c r="AL18" s="32"/>
      <c r="AM18" s="32"/>
      <c r="AN18" s="32">
        <f>SUM(AN16:AN17)</f>
        <v>61.9</v>
      </c>
      <c r="AO18" s="32">
        <f>SUM(AO16:AO17)</f>
        <v>61.9</v>
      </c>
      <c r="AP18" s="32">
        <f>SUM(AP16:AP17)</f>
        <v>44.6</v>
      </c>
      <c r="AQ18" s="32">
        <f>SUM(AQ16:AQ17)</f>
        <v>0</v>
      </c>
      <c r="AR18" s="32"/>
      <c r="AS18" s="32"/>
      <c r="AT18" s="32"/>
      <c r="AU18" s="32"/>
      <c r="AV18" s="32"/>
      <c r="AW18" s="32">
        <f>AW16</f>
        <v>63</v>
      </c>
      <c r="AX18" s="32"/>
      <c r="AY18" s="32"/>
      <c r="AZ18" s="32"/>
      <c r="BA18" s="32"/>
      <c r="BB18" s="32"/>
      <c r="BC18" s="32"/>
      <c r="BD18" s="32">
        <f>SUM(BD16:BD17)</f>
        <v>63</v>
      </c>
      <c r="BE18" s="32">
        <f>SUM(BE16:BE17)</f>
        <v>63</v>
      </c>
      <c r="BF18" s="32">
        <f>SUM(BF16:BF17)</f>
        <v>43.1</v>
      </c>
      <c r="BG18" s="32">
        <f>SUM(BG16:BG17)</f>
        <v>0</v>
      </c>
      <c r="BH18" s="32"/>
      <c r="BI18" s="32"/>
      <c r="BJ18" s="32"/>
      <c r="BK18" s="32"/>
      <c r="BL18" s="32"/>
      <c r="BM18" s="32">
        <f>SUM(BM16:BM17)</f>
        <v>63</v>
      </c>
      <c r="BN18" s="32"/>
      <c r="BO18" s="32"/>
      <c r="BP18" s="32"/>
      <c r="BQ18" s="32"/>
      <c r="BR18" s="32"/>
      <c r="BS18" s="32"/>
      <c r="BT18" s="32">
        <f>SUM(BT16:BT17)</f>
        <v>63</v>
      </c>
      <c r="BU18" s="32">
        <f>SUM(BU16:BU17)</f>
        <v>63</v>
      </c>
      <c r="BV18" s="32">
        <f>SUM(BV16:BV17)</f>
        <v>43.1</v>
      </c>
      <c r="BW18" s="32">
        <f>SUM(BW16:BW17)</f>
        <v>0</v>
      </c>
      <c r="BX18" s="89"/>
      <c r="BY18" s="75"/>
      <c r="BZ18" s="75"/>
      <c r="CA18" s="75"/>
      <c r="CB18" s="75"/>
    </row>
    <row r="19" spans="1:81" s="64" customFormat="1" ht="16.5" customHeight="1" x14ac:dyDescent="0.25">
      <c r="A19" s="65" t="s">
        <v>12</v>
      </c>
      <c r="B19" s="140" t="s">
        <v>14</v>
      </c>
      <c r="C19" s="140"/>
      <c r="D19" s="140"/>
      <c r="E19" s="140"/>
      <c r="F19" s="140"/>
      <c r="G19" s="140"/>
      <c r="H19" s="52"/>
      <c r="I19" s="52"/>
      <c r="J19" s="52"/>
      <c r="K19" s="52"/>
      <c r="L19" s="52"/>
      <c r="M19" s="52">
        <f>M18</f>
        <v>61.7</v>
      </c>
      <c r="N19" s="52"/>
      <c r="O19" s="52"/>
      <c r="P19" s="52"/>
      <c r="Q19" s="52"/>
      <c r="R19" s="52"/>
      <c r="S19" s="52"/>
      <c r="T19" s="52">
        <f t="shared" ref="T19:AA19" si="1">T18</f>
        <v>61.7</v>
      </c>
      <c r="U19" s="52">
        <f t="shared" si="1"/>
        <v>61.7</v>
      </c>
      <c r="V19" s="52">
        <f t="shared" si="1"/>
        <v>42.1</v>
      </c>
      <c r="W19" s="52">
        <f t="shared" si="1"/>
        <v>0</v>
      </c>
      <c r="X19" s="52">
        <f t="shared" si="1"/>
        <v>0</v>
      </c>
      <c r="Y19" s="52">
        <f t="shared" si="1"/>
        <v>0</v>
      </c>
      <c r="Z19" s="52">
        <f t="shared" si="1"/>
        <v>0</v>
      </c>
      <c r="AA19" s="52">
        <f t="shared" si="1"/>
        <v>0</v>
      </c>
      <c r="AB19" s="52"/>
      <c r="AC19" s="52"/>
      <c r="AD19" s="52"/>
      <c r="AE19" s="52"/>
      <c r="AF19" s="52"/>
      <c r="AG19" s="52">
        <f>AG18</f>
        <v>61.9</v>
      </c>
      <c r="AH19" s="52"/>
      <c r="AI19" s="52"/>
      <c r="AJ19" s="52"/>
      <c r="AK19" s="52"/>
      <c r="AL19" s="52"/>
      <c r="AM19" s="52"/>
      <c r="AN19" s="52">
        <f>AN18</f>
        <v>61.9</v>
      </c>
      <c r="AO19" s="52">
        <f>AO18</f>
        <v>61.9</v>
      </c>
      <c r="AP19" s="52">
        <f>AP18</f>
        <v>44.6</v>
      </c>
      <c r="AQ19" s="52">
        <f>AQ18</f>
        <v>0</v>
      </c>
      <c r="AR19" s="52"/>
      <c r="AS19" s="52"/>
      <c r="AT19" s="52"/>
      <c r="AU19" s="52"/>
      <c r="AV19" s="52"/>
      <c r="AW19" s="52">
        <f>AW18</f>
        <v>63</v>
      </c>
      <c r="AX19" s="52"/>
      <c r="AY19" s="52"/>
      <c r="AZ19" s="52"/>
      <c r="BA19" s="52"/>
      <c r="BB19" s="52"/>
      <c r="BC19" s="52"/>
      <c r="BD19" s="52">
        <f>BD18</f>
        <v>63</v>
      </c>
      <c r="BE19" s="52">
        <f>BE18</f>
        <v>63</v>
      </c>
      <c r="BF19" s="52">
        <f>BF18</f>
        <v>43.1</v>
      </c>
      <c r="BG19" s="52">
        <f>BG18</f>
        <v>0</v>
      </c>
      <c r="BH19" s="52"/>
      <c r="BI19" s="52"/>
      <c r="BJ19" s="52"/>
      <c r="BK19" s="52"/>
      <c r="BL19" s="52"/>
      <c r="BM19" s="52">
        <f>BM18</f>
        <v>63</v>
      </c>
      <c r="BN19" s="52"/>
      <c r="BO19" s="52"/>
      <c r="BP19" s="52"/>
      <c r="BQ19" s="52"/>
      <c r="BR19" s="52"/>
      <c r="BS19" s="52"/>
      <c r="BT19" s="52">
        <f>BT18</f>
        <v>63</v>
      </c>
      <c r="BU19" s="52">
        <f>BU18</f>
        <v>63</v>
      </c>
      <c r="BV19" s="52">
        <f>BV18</f>
        <v>43.1</v>
      </c>
      <c r="BW19" s="52">
        <f>BW18</f>
        <v>0</v>
      </c>
      <c r="BX19" s="74"/>
      <c r="BY19" s="77"/>
      <c r="BZ19" s="77"/>
      <c r="CA19" s="77"/>
      <c r="CB19" s="77"/>
    </row>
    <row r="20" spans="1:81" s="64" customFormat="1" ht="16.5" customHeight="1" x14ac:dyDescent="0.25">
      <c r="A20" s="65" t="s">
        <v>63</v>
      </c>
      <c r="B20" s="166" t="s">
        <v>64</v>
      </c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7"/>
      <c r="V20" s="167"/>
      <c r="W20" s="167"/>
      <c r="X20" s="167"/>
      <c r="Y20" s="167"/>
      <c r="Z20" s="167"/>
      <c r="AA20" s="167"/>
      <c r="AB20" s="167"/>
      <c r="AC20" s="167"/>
      <c r="AD20" s="167"/>
      <c r="AE20" s="167"/>
      <c r="AF20" s="167"/>
      <c r="AG20" s="167"/>
      <c r="AH20" s="167"/>
      <c r="AI20" s="167"/>
      <c r="AJ20" s="167"/>
      <c r="AK20" s="167"/>
      <c r="AL20" s="167"/>
      <c r="AM20" s="167"/>
      <c r="AN20" s="167"/>
      <c r="AO20" s="167"/>
      <c r="AP20" s="167"/>
      <c r="AQ20" s="167"/>
      <c r="AR20" s="167"/>
      <c r="AS20" s="167"/>
      <c r="AT20" s="167"/>
      <c r="AU20" s="167"/>
      <c r="AV20" s="167"/>
      <c r="AW20" s="167"/>
      <c r="AX20" s="167"/>
      <c r="AY20" s="167"/>
      <c r="AZ20" s="167"/>
      <c r="BA20" s="167"/>
      <c r="BB20" s="167"/>
      <c r="BC20" s="167"/>
      <c r="BD20" s="167"/>
      <c r="BE20" s="167"/>
      <c r="BF20" s="167"/>
      <c r="BG20" s="167"/>
      <c r="BH20" s="167"/>
      <c r="BI20" s="167"/>
      <c r="BJ20" s="167"/>
      <c r="BK20" s="167"/>
      <c r="BL20" s="167"/>
      <c r="BM20" s="167"/>
      <c r="BN20" s="167"/>
      <c r="BO20" s="167"/>
      <c r="BP20" s="167"/>
      <c r="BQ20" s="167"/>
      <c r="BR20" s="167"/>
      <c r="BS20" s="167"/>
      <c r="BT20" s="167"/>
      <c r="BU20" s="167"/>
      <c r="BV20" s="167"/>
      <c r="BW20" s="167"/>
      <c r="BX20" s="167"/>
      <c r="BY20" s="167"/>
      <c r="BZ20" s="167"/>
      <c r="CA20" s="167"/>
      <c r="CB20" s="168"/>
    </row>
    <row r="21" spans="1:81" ht="15" customHeight="1" x14ac:dyDescent="0.25">
      <c r="A21" s="28" t="s">
        <v>63</v>
      </c>
      <c r="B21" s="29" t="s">
        <v>12</v>
      </c>
      <c r="C21" s="162" t="s">
        <v>26</v>
      </c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3"/>
      <c r="AC21" s="16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3"/>
      <c r="AN21" s="163"/>
      <c r="AO21" s="163"/>
      <c r="AP21" s="163"/>
      <c r="AQ21" s="163"/>
      <c r="AR21" s="163"/>
      <c r="AS21" s="163"/>
      <c r="AT21" s="163"/>
      <c r="AU21" s="163"/>
      <c r="AV21" s="163"/>
      <c r="AW21" s="163"/>
      <c r="AX21" s="163"/>
      <c r="AY21" s="163"/>
      <c r="AZ21" s="163"/>
      <c r="BA21" s="163"/>
      <c r="BB21" s="163"/>
      <c r="BC21" s="163"/>
      <c r="BD21" s="163"/>
      <c r="BE21" s="163"/>
      <c r="BF21" s="163"/>
      <c r="BG21" s="163"/>
      <c r="BH21" s="163"/>
      <c r="BI21" s="163"/>
      <c r="BJ21" s="163"/>
      <c r="BK21" s="163"/>
      <c r="BL21" s="163"/>
      <c r="BM21" s="163"/>
      <c r="BN21" s="163"/>
      <c r="BO21" s="163"/>
      <c r="BP21" s="163"/>
      <c r="BQ21" s="163"/>
      <c r="BR21" s="163"/>
      <c r="BS21" s="163"/>
      <c r="BT21" s="163"/>
      <c r="BU21" s="163"/>
      <c r="BV21" s="163"/>
      <c r="BW21" s="163"/>
      <c r="BX21" s="163"/>
      <c r="BY21" s="163"/>
      <c r="BZ21" s="163"/>
      <c r="CA21" s="163"/>
      <c r="CB21" s="164"/>
    </row>
    <row r="22" spans="1:81" ht="24.75" customHeight="1" x14ac:dyDescent="0.25">
      <c r="A22" s="131" t="s">
        <v>63</v>
      </c>
      <c r="B22" s="136" t="s">
        <v>12</v>
      </c>
      <c r="C22" s="139" t="s">
        <v>12</v>
      </c>
      <c r="D22" s="137" t="s">
        <v>68</v>
      </c>
      <c r="E22" s="141">
        <v>10</v>
      </c>
      <c r="F22" s="138" t="s">
        <v>28</v>
      </c>
      <c r="G22" s="165" t="s">
        <v>36</v>
      </c>
      <c r="H22" s="42"/>
      <c r="I22" s="42"/>
      <c r="J22" s="42"/>
      <c r="K22" s="42"/>
      <c r="L22" s="42"/>
      <c r="M22" s="44">
        <v>12.9</v>
      </c>
      <c r="N22" s="78"/>
      <c r="O22" s="78"/>
      <c r="P22" s="78"/>
      <c r="Q22" s="78"/>
      <c r="R22" s="78"/>
      <c r="S22" s="78"/>
      <c r="T22" s="44">
        <f>M22</f>
        <v>12.9</v>
      </c>
      <c r="U22" s="44">
        <f>M22</f>
        <v>12.9</v>
      </c>
      <c r="V22" s="44">
        <v>7.5</v>
      </c>
      <c r="W22" s="44">
        <f>ROUND('2 lentele tūkst.Lt'!W24/3.4528,1)</f>
        <v>0</v>
      </c>
      <c r="X22" s="68"/>
      <c r="Y22" s="68"/>
      <c r="Z22" s="68"/>
      <c r="AA22" s="68"/>
      <c r="AB22" s="44"/>
      <c r="AC22" s="44"/>
      <c r="AD22" s="44"/>
      <c r="AE22" s="44"/>
      <c r="AF22" s="53"/>
      <c r="AG22" s="44">
        <v>12.9</v>
      </c>
      <c r="AH22" s="44"/>
      <c r="AI22" s="44"/>
      <c r="AJ22" s="44"/>
      <c r="AK22" s="44"/>
      <c r="AL22" s="44"/>
      <c r="AM22" s="44"/>
      <c r="AN22" s="44">
        <f>AG22</f>
        <v>12.9</v>
      </c>
      <c r="AO22" s="44">
        <f>AG22</f>
        <v>12.9</v>
      </c>
      <c r="AP22" s="44">
        <v>8.1</v>
      </c>
      <c r="AQ22" s="44">
        <f>ROUND('2 lentele tūkst.Lt'!AQ24/3.4528,1)</f>
        <v>0</v>
      </c>
      <c r="AR22" s="53"/>
      <c r="AS22" s="53"/>
      <c r="AT22" s="53"/>
      <c r="AU22" s="53"/>
      <c r="AV22" s="44"/>
      <c r="AW22" s="44">
        <v>13.2</v>
      </c>
      <c r="AX22" s="44"/>
      <c r="AY22" s="44"/>
      <c r="AZ22" s="44"/>
      <c r="BA22" s="44"/>
      <c r="BB22" s="44"/>
      <c r="BC22" s="44"/>
      <c r="BD22" s="44">
        <f>AW22</f>
        <v>13.2</v>
      </c>
      <c r="BE22" s="44">
        <f>AW22</f>
        <v>13.2</v>
      </c>
      <c r="BF22" s="44">
        <v>7.7</v>
      </c>
      <c r="BG22" s="44">
        <f>ROUND('2 lentele tūkst.Lt'!BG24/3.4528,1)</f>
        <v>0</v>
      </c>
      <c r="BH22" s="53"/>
      <c r="BI22" s="53"/>
      <c r="BJ22" s="53"/>
      <c r="BK22" s="53"/>
      <c r="BL22" s="44"/>
      <c r="BM22" s="44">
        <v>13.2</v>
      </c>
      <c r="BN22" s="44"/>
      <c r="BO22" s="44"/>
      <c r="BP22" s="44"/>
      <c r="BQ22" s="44"/>
      <c r="BR22" s="44"/>
      <c r="BS22" s="44"/>
      <c r="BT22" s="44">
        <v>13.2</v>
      </c>
      <c r="BU22" s="44">
        <v>13.2</v>
      </c>
      <c r="BV22" s="44">
        <v>7.7</v>
      </c>
      <c r="BW22" s="44">
        <f>ROUND('2 lentele tūkst.Lt'!BW24/3.4528,1)</f>
        <v>0</v>
      </c>
      <c r="BX22" s="88" t="s">
        <v>43</v>
      </c>
      <c r="BY22" s="85">
        <v>1</v>
      </c>
      <c r="BZ22" s="85">
        <v>1</v>
      </c>
      <c r="CA22" s="85">
        <v>1</v>
      </c>
      <c r="CB22" s="85">
        <v>1</v>
      </c>
    </row>
    <row r="23" spans="1:81" ht="85.5" customHeight="1" x14ac:dyDescent="0.25">
      <c r="A23" s="131"/>
      <c r="B23" s="136"/>
      <c r="C23" s="139"/>
      <c r="D23" s="137"/>
      <c r="E23" s="141"/>
      <c r="F23" s="138"/>
      <c r="G23" s="165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4"/>
      <c r="U23" s="44"/>
      <c r="V23" s="44"/>
      <c r="W23" s="44"/>
      <c r="X23" s="30"/>
      <c r="Y23" s="30"/>
      <c r="Z23" s="30"/>
      <c r="AA23" s="30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31"/>
      <c r="AS23" s="31"/>
      <c r="AT23" s="31"/>
      <c r="AU23" s="31"/>
      <c r="AV23" s="53"/>
      <c r="AW23" s="53"/>
      <c r="AX23" s="53"/>
      <c r="AY23" s="53"/>
      <c r="AZ23" s="53"/>
      <c r="BA23" s="53"/>
      <c r="BB23" s="53"/>
      <c r="BC23" s="53"/>
      <c r="BD23" s="84"/>
      <c r="BE23" s="84"/>
      <c r="BF23" s="84"/>
      <c r="BG23" s="84"/>
      <c r="BH23" s="31"/>
      <c r="BI23" s="31"/>
      <c r="BJ23" s="31"/>
      <c r="BK23" s="31"/>
      <c r="BL23" s="53"/>
      <c r="BM23" s="53"/>
      <c r="BN23" s="53"/>
      <c r="BO23" s="53"/>
      <c r="BP23" s="53"/>
      <c r="BQ23" s="53"/>
      <c r="BR23" s="53"/>
      <c r="BS23" s="53"/>
      <c r="BT23" s="84"/>
      <c r="BU23" s="84"/>
      <c r="BV23" s="84"/>
      <c r="BW23" s="84"/>
      <c r="BX23" s="88" t="s">
        <v>45</v>
      </c>
      <c r="BY23" s="85">
        <v>0</v>
      </c>
      <c r="BZ23" s="85">
        <v>1</v>
      </c>
      <c r="CA23" s="85">
        <v>1</v>
      </c>
      <c r="CB23" s="85">
        <v>1</v>
      </c>
    </row>
    <row r="24" spans="1:81" ht="42" customHeight="1" x14ac:dyDescent="0.25">
      <c r="A24" s="131"/>
      <c r="B24" s="136"/>
      <c r="C24" s="139"/>
      <c r="D24" s="137"/>
      <c r="E24" s="141"/>
      <c r="F24" s="138"/>
      <c r="G24" s="165"/>
      <c r="H24" s="78"/>
      <c r="I24" s="78"/>
      <c r="J24" s="78"/>
      <c r="K24" s="78"/>
      <c r="L24" s="78"/>
      <c r="M24" s="44"/>
      <c r="N24" s="78"/>
      <c r="O24" s="78"/>
      <c r="P24" s="78"/>
      <c r="Q24" s="78"/>
      <c r="R24" s="78"/>
      <c r="S24" s="78"/>
      <c r="T24" s="44"/>
      <c r="U24" s="44"/>
      <c r="V24" s="44"/>
      <c r="W24" s="44"/>
      <c r="X24" s="68"/>
      <c r="Y24" s="68"/>
      <c r="Z24" s="68"/>
      <c r="AA24" s="68"/>
      <c r="AB24" s="44"/>
      <c r="AC24" s="44"/>
      <c r="AD24" s="44"/>
      <c r="AE24" s="44"/>
      <c r="AF24" s="53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53"/>
      <c r="AS24" s="53"/>
      <c r="AT24" s="53"/>
      <c r="AU24" s="53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53"/>
      <c r="BI24" s="53"/>
      <c r="BJ24" s="53"/>
      <c r="BK24" s="53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88" t="s">
        <v>44</v>
      </c>
      <c r="BY24" s="85">
        <v>0</v>
      </c>
      <c r="BZ24" s="85">
        <v>1</v>
      </c>
      <c r="CA24" s="85">
        <v>1</v>
      </c>
      <c r="CB24" s="85">
        <v>1</v>
      </c>
    </row>
    <row r="25" spans="1:81" ht="41.25" customHeight="1" x14ac:dyDescent="0.25">
      <c r="A25" s="131"/>
      <c r="B25" s="136"/>
      <c r="C25" s="139"/>
      <c r="D25" s="137"/>
      <c r="E25" s="141"/>
      <c r="F25" s="138"/>
      <c r="G25" s="165"/>
      <c r="H25" s="78"/>
      <c r="I25" s="78"/>
      <c r="J25" s="78"/>
      <c r="K25" s="78"/>
      <c r="L25" s="78"/>
      <c r="M25" s="44"/>
      <c r="N25" s="78"/>
      <c r="O25" s="78"/>
      <c r="P25" s="78"/>
      <c r="Q25" s="78"/>
      <c r="R25" s="78"/>
      <c r="S25" s="78"/>
      <c r="T25" s="44"/>
      <c r="U25" s="44"/>
      <c r="V25" s="44"/>
      <c r="W25" s="44"/>
      <c r="X25" s="68"/>
      <c r="Y25" s="68"/>
      <c r="Z25" s="68"/>
      <c r="AA25" s="68"/>
      <c r="AB25" s="44"/>
      <c r="AC25" s="44"/>
      <c r="AD25" s="44"/>
      <c r="AE25" s="44"/>
      <c r="AF25" s="53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53"/>
      <c r="AS25" s="53"/>
      <c r="AT25" s="53"/>
      <c r="AU25" s="53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53"/>
      <c r="BI25" s="53"/>
      <c r="BJ25" s="53"/>
      <c r="BK25" s="5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4"/>
      <c r="BX25" s="88" t="s">
        <v>46</v>
      </c>
      <c r="BY25" s="85">
        <v>8</v>
      </c>
      <c r="BZ25" s="85">
        <v>1</v>
      </c>
      <c r="CA25" s="85">
        <v>1</v>
      </c>
      <c r="CB25" s="85">
        <v>1</v>
      </c>
    </row>
    <row r="26" spans="1:81" ht="39" customHeight="1" x14ac:dyDescent="0.25">
      <c r="A26" s="131"/>
      <c r="B26" s="136"/>
      <c r="C26" s="139"/>
      <c r="D26" s="137"/>
      <c r="E26" s="141"/>
      <c r="F26" s="138"/>
      <c r="G26" s="165"/>
      <c r="H26" s="78"/>
      <c r="I26" s="78"/>
      <c r="J26" s="78"/>
      <c r="K26" s="78"/>
      <c r="L26" s="78"/>
      <c r="M26" s="44"/>
      <c r="N26" s="78"/>
      <c r="O26" s="78"/>
      <c r="P26" s="78"/>
      <c r="Q26" s="78"/>
      <c r="R26" s="78"/>
      <c r="S26" s="78"/>
      <c r="T26" s="44"/>
      <c r="U26" s="44"/>
      <c r="V26" s="44"/>
      <c r="W26" s="44"/>
      <c r="X26" s="68"/>
      <c r="Y26" s="68"/>
      <c r="Z26" s="68"/>
      <c r="AA26" s="68"/>
      <c r="AB26" s="44"/>
      <c r="AC26" s="44"/>
      <c r="AD26" s="44"/>
      <c r="AE26" s="44"/>
      <c r="AF26" s="53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53"/>
      <c r="AS26" s="53"/>
      <c r="AT26" s="53"/>
      <c r="AU26" s="53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53"/>
      <c r="BI26" s="53"/>
      <c r="BJ26" s="53"/>
      <c r="BK26" s="53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90" t="s">
        <v>47</v>
      </c>
      <c r="BY26" s="95">
        <v>0</v>
      </c>
      <c r="BZ26" s="95">
        <v>1</v>
      </c>
      <c r="CA26" s="95">
        <v>1</v>
      </c>
      <c r="CB26" s="95">
        <v>1</v>
      </c>
    </row>
    <row r="27" spans="1:81" ht="33.75" customHeight="1" x14ac:dyDescent="0.25">
      <c r="A27" s="131"/>
      <c r="B27" s="136"/>
      <c r="C27" s="139"/>
      <c r="D27" s="137"/>
      <c r="E27" s="141"/>
      <c r="F27" s="138"/>
      <c r="G27" s="165"/>
      <c r="H27" s="78"/>
      <c r="I27" s="78"/>
      <c r="J27" s="78"/>
      <c r="K27" s="78"/>
      <c r="L27" s="78"/>
      <c r="M27" s="44"/>
      <c r="N27" s="78"/>
      <c r="O27" s="78"/>
      <c r="P27" s="78"/>
      <c r="Q27" s="78"/>
      <c r="R27" s="78"/>
      <c r="S27" s="78"/>
      <c r="T27" s="44"/>
      <c r="U27" s="44"/>
      <c r="V27" s="44"/>
      <c r="W27" s="44"/>
      <c r="X27" s="68"/>
      <c r="Y27" s="68"/>
      <c r="Z27" s="68"/>
      <c r="AA27" s="68"/>
      <c r="AB27" s="44"/>
      <c r="AC27" s="44"/>
      <c r="AD27" s="44"/>
      <c r="AE27" s="44"/>
      <c r="AF27" s="53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53"/>
      <c r="AS27" s="53"/>
      <c r="AT27" s="53"/>
      <c r="AU27" s="53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53"/>
      <c r="BI27" s="53"/>
      <c r="BJ27" s="53"/>
      <c r="BK27" s="53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91" t="s">
        <v>48</v>
      </c>
      <c r="BY27" s="95">
        <v>10</v>
      </c>
      <c r="BZ27" s="95">
        <v>11</v>
      </c>
      <c r="CA27" s="95">
        <v>12</v>
      </c>
      <c r="CB27" s="95">
        <v>12</v>
      </c>
    </row>
    <row r="28" spans="1:81" ht="17.25" customHeight="1" x14ac:dyDescent="0.25">
      <c r="A28" s="28" t="s">
        <v>63</v>
      </c>
      <c r="B28" s="29" t="s">
        <v>12</v>
      </c>
      <c r="C28" s="130" t="s">
        <v>13</v>
      </c>
      <c r="D28" s="130"/>
      <c r="E28" s="130"/>
      <c r="F28" s="130"/>
      <c r="G28" s="130"/>
      <c r="H28" s="32"/>
      <c r="I28" s="32"/>
      <c r="J28" s="32"/>
      <c r="K28" s="32"/>
      <c r="L28" s="32"/>
      <c r="M28" s="32">
        <f>SUM(M22:M24)</f>
        <v>12.9</v>
      </c>
      <c r="N28" s="32"/>
      <c r="O28" s="32"/>
      <c r="P28" s="32"/>
      <c r="Q28" s="32"/>
      <c r="R28" s="32"/>
      <c r="S28" s="32"/>
      <c r="T28" s="32">
        <f t="shared" ref="T28:AA28" si="2">SUM(T22:T24)</f>
        <v>12.9</v>
      </c>
      <c r="U28" s="32">
        <f t="shared" si="2"/>
        <v>12.9</v>
      </c>
      <c r="V28" s="32">
        <f t="shared" si="2"/>
        <v>7.5</v>
      </c>
      <c r="W28" s="32">
        <f t="shared" si="2"/>
        <v>0</v>
      </c>
      <c r="X28" s="32">
        <f t="shared" si="2"/>
        <v>0</v>
      </c>
      <c r="Y28" s="32">
        <f t="shared" si="2"/>
        <v>0</v>
      </c>
      <c r="Z28" s="32">
        <f t="shared" si="2"/>
        <v>0</v>
      </c>
      <c r="AA28" s="32">
        <f t="shared" si="2"/>
        <v>0</v>
      </c>
      <c r="AB28" s="32"/>
      <c r="AC28" s="32"/>
      <c r="AD28" s="32"/>
      <c r="AE28" s="32"/>
      <c r="AF28" s="32"/>
      <c r="AG28" s="32">
        <f>SUM(AG22:AG24)</f>
        <v>12.9</v>
      </c>
      <c r="AH28" s="32"/>
      <c r="AI28" s="32"/>
      <c r="AJ28" s="32"/>
      <c r="AK28" s="32"/>
      <c r="AL28" s="32"/>
      <c r="AM28" s="32"/>
      <c r="AN28" s="32">
        <f>SUM(AN22:AN24)</f>
        <v>12.9</v>
      </c>
      <c r="AO28" s="32">
        <f>SUM(AO22:AO24)</f>
        <v>12.9</v>
      </c>
      <c r="AP28" s="32">
        <f>SUM(AP22:AP24)</f>
        <v>8.1</v>
      </c>
      <c r="AQ28" s="32">
        <f>SUM(AQ22:AQ24)</f>
        <v>0</v>
      </c>
      <c r="AR28" s="32"/>
      <c r="AS28" s="32"/>
      <c r="AT28" s="32"/>
      <c r="AU28" s="32"/>
      <c r="AV28" s="32"/>
      <c r="AW28" s="32">
        <f>SUM(AW22:AW24)</f>
        <v>13.2</v>
      </c>
      <c r="AX28" s="32"/>
      <c r="AY28" s="32"/>
      <c r="AZ28" s="32"/>
      <c r="BA28" s="32"/>
      <c r="BB28" s="32"/>
      <c r="BC28" s="32"/>
      <c r="BD28" s="32">
        <f>SUM(BD22:BD24)</f>
        <v>13.2</v>
      </c>
      <c r="BE28" s="32">
        <f>SUM(BE22:BE24)</f>
        <v>13.2</v>
      </c>
      <c r="BF28" s="32">
        <f>SUM(BF22:BF24)</f>
        <v>7.7</v>
      </c>
      <c r="BG28" s="32">
        <f>SUM(BG22:BG24)</f>
        <v>0</v>
      </c>
      <c r="BH28" s="32"/>
      <c r="BI28" s="32"/>
      <c r="BJ28" s="32"/>
      <c r="BK28" s="32"/>
      <c r="BL28" s="32"/>
      <c r="BM28" s="32">
        <f>SUM(BM22:BM24)</f>
        <v>13.2</v>
      </c>
      <c r="BN28" s="32"/>
      <c r="BO28" s="32"/>
      <c r="BP28" s="32"/>
      <c r="BQ28" s="32"/>
      <c r="BR28" s="32"/>
      <c r="BS28" s="32"/>
      <c r="BT28" s="32">
        <f>SUM(BT22:BT24)</f>
        <v>13.2</v>
      </c>
      <c r="BU28" s="32">
        <f>SUM(BU22:BU24)</f>
        <v>13.2</v>
      </c>
      <c r="BV28" s="32">
        <f>SUM(BV22:BV24)</f>
        <v>7.7</v>
      </c>
      <c r="BW28" s="32">
        <f>SUM(BW22:BW24)</f>
        <v>0</v>
      </c>
      <c r="BX28" s="96"/>
      <c r="BY28" s="96"/>
      <c r="BZ28" s="96"/>
      <c r="CA28" s="96"/>
      <c r="CB28" s="96"/>
    </row>
    <row r="29" spans="1:81" ht="17.25" customHeight="1" x14ac:dyDescent="0.25">
      <c r="A29" s="49" t="s">
        <v>63</v>
      </c>
      <c r="B29" s="129" t="s">
        <v>14</v>
      </c>
      <c r="C29" s="129"/>
      <c r="D29" s="129"/>
      <c r="E29" s="129"/>
      <c r="F29" s="129"/>
      <c r="G29" s="129"/>
      <c r="H29" s="50"/>
      <c r="I29" s="50"/>
      <c r="J29" s="50"/>
      <c r="K29" s="50"/>
      <c r="L29" s="50"/>
      <c r="M29" s="52">
        <f>M28</f>
        <v>12.9</v>
      </c>
      <c r="N29" s="50"/>
      <c r="O29" s="50"/>
      <c r="P29" s="50"/>
      <c r="Q29" s="50"/>
      <c r="R29" s="50"/>
      <c r="S29" s="50"/>
      <c r="T29" s="40">
        <f>T28</f>
        <v>12.9</v>
      </c>
      <c r="U29" s="40">
        <f>U28</f>
        <v>12.9</v>
      </c>
      <c r="V29" s="40">
        <f>V28</f>
        <v>7.5</v>
      </c>
      <c r="W29" s="40">
        <v>0</v>
      </c>
      <c r="X29" s="40">
        <f>X28</f>
        <v>0</v>
      </c>
      <c r="Y29" s="40">
        <f>Y28</f>
        <v>0</v>
      </c>
      <c r="Z29" s="40">
        <f>Z28</f>
        <v>0</v>
      </c>
      <c r="AA29" s="40">
        <f>AA28</f>
        <v>0</v>
      </c>
      <c r="AB29" s="45"/>
      <c r="AC29" s="45"/>
      <c r="AD29" s="45"/>
      <c r="AE29" s="45"/>
      <c r="AF29" s="45"/>
      <c r="AG29" s="40">
        <f>AG28</f>
        <v>12.9</v>
      </c>
      <c r="AH29" s="40"/>
      <c r="AI29" s="40"/>
      <c r="AJ29" s="40"/>
      <c r="AK29" s="40"/>
      <c r="AL29" s="40"/>
      <c r="AM29" s="40"/>
      <c r="AN29" s="40">
        <f>AN28</f>
        <v>12.9</v>
      </c>
      <c r="AO29" s="40">
        <f>AO28</f>
        <v>12.9</v>
      </c>
      <c r="AP29" s="40">
        <f>AP28</f>
        <v>8.1</v>
      </c>
      <c r="AQ29" s="40">
        <v>0</v>
      </c>
      <c r="AR29" s="46"/>
      <c r="AS29" s="46"/>
      <c r="AT29" s="46"/>
      <c r="AU29" s="46"/>
      <c r="AV29" s="46"/>
      <c r="AW29" s="40">
        <f>AW28</f>
        <v>13.2</v>
      </c>
      <c r="AX29" s="46"/>
      <c r="AY29" s="46"/>
      <c r="AZ29" s="46"/>
      <c r="BA29" s="46"/>
      <c r="BB29" s="46"/>
      <c r="BC29" s="46"/>
      <c r="BD29" s="40">
        <f>BD28</f>
        <v>13.2</v>
      </c>
      <c r="BE29" s="40">
        <f>BE28</f>
        <v>13.2</v>
      </c>
      <c r="BF29" s="40">
        <f>BF28</f>
        <v>7.7</v>
      </c>
      <c r="BG29" s="40">
        <v>0</v>
      </c>
      <c r="BH29" s="46"/>
      <c r="BI29" s="46"/>
      <c r="BJ29" s="46"/>
      <c r="BK29" s="46"/>
      <c r="BL29" s="46"/>
      <c r="BM29" s="40">
        <f>BM28</f>
        <v>13.2</v>
      </c>
      <c r="BN29" s="46"/>
      <c r="BO29" s="46"/>
      <c r="BP29" s="46"/>
      <c r="BQ29" s="46"/>
      <c r="BR29" s="46"/>
      <c r="BS29" s="46"/>
      <c r="BT29" s="40">
        <f>BT28</f>
        <v>13.2</v>
      </c>
      <c r="BU29" s="40">
        <f>BU28</f>
        <v>13.2</v>
      </c>
      <c r="BV29" s="40">
        <f>BV28</f>
        <v>7.7</v>
      </c>
      <c r="BW29" s="40">
        <v>0</v>
      </c>
      <c r="BX29" s="40"/>
      <c r="BY29" s="27"/>
      <c r="BZ29" s="27"/>
      <c r="CA29" s="27"/>
      <c r="CB29" s="27"/>
    </row>
    <row r="30" spans="1:81" ht="17.850000000000001" customHeight="1" x14ac:dyDescent="0.25">
      <c r="A30" s="34" t="s">
        <v>12</v>
      </c>
      <c r="B30" s="127" t="s">
        <v>15</v>
      </c>
      <c r="C30" s="127"/>
      <c r="D30" s="127"/>
      <c r="E30" s="127"/>
      <c r="F30" s="127"/>
      <c r="G30" s="127"/>
      <c r="H30" s="35"/>
      <c r="I30" s="35"/>
      <c r="J30" s="35"/>
      <c r="K30" s="35"/>
      <c r="L30" s="35"/>
      <c r="M30" s="35">
        <f>M19+M29</f>
        <v>74.600000000000009</v>
      </c>
      <c r="N30" s="35"/>
      <c r="O30" s="35"/>
      <c r="P30" s="35"/>
      <c r="Q30" s="35"/>
      <c r="R30" s="35"/>
      <c r="S30" s="35"/>
      <c r="T30" s="35">
        <f t="shared" ref="T30:AA30" si="3">T19+T29</f>
        <v>74.600000000000009</v>
      </c>
      <c r="U30" s="35">
        <f t="shared" si="3"/>
        <v>74.600000000000009</v>
      </c>
      <c r="V30" s="35">
        <f t="shared" si="3"/>
        <v>49.6</v>
      </c>
      <c r="W30" s="35">
        <f t="shared" si="3"/>
        <v>0</v>
      </c>
      <c r="X30" s="35">
        <f t="shared" si="3"/>
        <v>0</v>
      </c>
      <c r="Y30" s="35">
        <f t="shared" si="3"/>
        <v>0</v>
      </c>
      <c r="Z30" s="35">
        <f t="shared" si="3"/>
        <v>0</v>
      </c>
      <c r="AA30" s="35">
        <f t="shared" si="3"/>
        <v>0</v>
      </c>
      <c r="AB30" s="35"/>
      <c r="AC30" s="35"/>
      <c r="AD30" s="35"/>
      <c r="AE30" s="35"/>
      <c r="AF30" s="35"/>
      <c r="AG30" s="35">
        <f>AG19+AG29</f>
        <v>74.8</v>
      </c>
      <c r="AH30" s="35"/>
      <c r="AI30" s="35"/>
      <c r="AJ30" s="35"/>
      <c r="AK30" s="35"/>
      <c r="AL30" s="35"/>
      <c r="AM30" s="35"/>
      <c r="AN30" s="35">
        <f>AN19+AN29</f>
        <v>74.8</v>
      </c>
      <c r="AO30" s="35">
        <f>AO19+AO29</f>
        <v>74.8</v>
      </c>
      <c r="AP30" s="35">
        <f>AP19+AP29</f>
        <v>52.7</v>
      </c>
      <c r="AQ30" s="35">
        <f>AQ19+AQ29</f>
        <v>0</v>
      </c>
      <c r="AR30" s="35"/>
      <c r="AS30" s="35"/>
      <c r="AT30" s="35"/>
      <c r="AU30" s="35"/>
      <c r="AV30" s="35"/>
      <c r="AW30" s="35">
        <f>AW19+AW29</f>
        <v>76.2</v>
      </c>
      <c r="AX30" s="35"/>
      <c r="AY30" s="35"/>
      <c r="AZ30" s="35"/>
      <c r="BA30" s="35"/>
      <c r="BB30" s="35"/>
      <c r="BC30" s="35"/>
      <c r="BD30" s="35">
        <f>BD19+BD29</f>
        <v>76.2</v>
      </c>
      <c r="BE30" s="35">
        <f>BE19+BE29</f>
        <v>76.2</v>
      </c>
      <c r="BF30" s="35">
        <f>BF19+BF29</f>
        <v>50.800000000000004</v>
      </c>
      <c r="BG30" s="35">
        <f>BG19+BG29</f>
        <v>0</v>
      </c>
      <c r="BH30" s="35"/>
      <c r="BI30" s="35"/>
      <c r="BJ30" s="35"/>
      <c r="BK30" s="35"/>
      <c r="BL30" s="35"/>
      <c r="BM30" s="35">
        <f>BM19+BM29</f>
        <v>76.2</v>
      </c>
      <c r="BN30" s="35"/>
      <c r="BO30" s="35"/>
      <c r="BP30" s="35"/>
      <c r="BQ30" s="35"/>
      <c r="BR30" s="35"/>
      <c r="BS30" s="35"/>
      <c r="BT30" s="35">
        <f>BT19+BT29</f>
        <v>76.2</v>
      </c>
      <c r="BU30" s="35">
        <f>BU19+BU29</f>
        <v>76.2</v>
      </c>
      <c r="BV30" s="35">
        <f>BV19+BV29</f>
        <v>50.800000000000004</v>
      </c>
      <c r="BW30" s="35">
        <f>BW19+BW29</f>
        <v>0</v>
      </c>
      <c r="BX30" s="35"/>
      <c r="BY30" s="35"/>
      <c r="BZ30" s="35"/>
      <c r="CA30" s="35"/>
      <c r="CB30" s="83"/>
      <c r="CC30" s="86"/>
    </row>
    <row r="31" spans="1:81" x14ac:dyDescent="0.25"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7"/>
      <c r="AS31" s="7"/>
      <c r="AT31" s="7"/>
      <c r="AU31" s="7"/>
      <c r="BH31" s="7"/>
      <c r="BI31" s="7"/>
      <c r="BJ31" s="7"/>
      <c r="BK31" s="7"/>
    </row>
    <row r="32" spans="1:81" x14ac:dyDescent="0.25">
      <c r="D32" s="9"/>
      <c r="E32" s="10"/>
      <c r="F32" s="11"/>
      <c r="G32" s="11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7"/>
      <c r="AS32" s="7"/>
      <c r="AT32" s="7"/>
      <c r="AU32" s="7"/>
      <c r="BH32" s="7"/>
      <c r="BI32" s="7"/>
      <c r="BJ32" s="7"/>
      <c r="BK32" s="7"/>
    </row>
    <row r="33" spans="4:63" ht="11.4" x14ac:dyDescent="0.25">
      <c r="D33" s="13"/>
      <c r="E33" s="14"/>
      <c r="F33" s="14"/>
      <c r="G33" s="56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7"/>
      <c r="AS33" s="7"/>
      <c r="AT33" s="7"/>
      <c r="AU33" s="7"/>
      <c r="BH33" s="7"/>
      <c r="BI33" s="7"/>
      <c r="BJ33" s="7"/>
      <c r="BK33" s="7"/>
    </row>
    <row r="34" spans="4:63" ht="11.4" x14ac:dyDescent="0.25">
      <c r="D34" s="128"/>
      <c r="E34" s="128"/>
      <c r="F34" s="128"/>
      <c r="G34" s="57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6"/>
      <c r="U34" s="117"/>
      <c r="V34" s="117"/>
      <c r="W34" s="117"/>
      <c r="X34" s="117"/>
      <c r="Y34" s="117"/>
      <c r="Z34" s="117"/>
      <c r="AA34" s="121"/>
      <c r="AB34" s="121"/>
      <c r="AC34" s="121"/>
      <c r="AD34" s="121"/>
      <c r="AE34" s="121"/>
      <c r="AF34" s="121"/>
      <c r="AG34" s="121"/>
      <c r="AH34" s="121"/>
      <c r="AI34" s="121"/>
      <c r="AJ34" s="121"/>
      <c r="AK34" s="121"/>
      <c r="AL34" s="121"/>
      <c r="AM34" s="121"/>
      <c r="AN34" s="121"/>
      <c r="AO34" s="121"/>
      <c r="AP34" s="121"/>
      <c r="AQ34" s="7"/>
      <c r="AR34" s="7"/>
      <c r="AS34" s="7"/>
      <c r="AT34" s="7"/>
      <c r="AU34" s="7"/>
      <c r="BH34" s="7"/>
      <c r="BI34" s="7"/>
      <c r="BJ34" s="7"/>
      <c r="BK34" s="7"/>
    </row>
    <row r="35" spans="4:63" ht="12" x14ac:dyDescent="0.25">
      <c r="D35" s="120"/>
      <c r="E35" s="120"/>
      <c r="F35" s="120"/>
      <c r="G35" s="58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8"/>
      <c r="U35" s="118"/>
      <c r="V35" s="118"/>
      <c r="W35" s="118"/>
      <c r="X35" s="118"/>
      <c r="Y35" s="118"/>
      <c r="Z35" s="118"/>
      <c r="AA35" s="119"/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19"/>
      <c r="AN35" s="119"/>
      <c r="AO35" s="119"/>
      <c r="AP35" s="119"/>
      <c r="AQ35" s="7"/>
      <c r="AR35" s="7"/>
      <c r="AS35" s="7"/>
      <c r="AT35" s="7"/>
      <c r="AU35" s="7"/>
      <c r="BH35" s="7"/>
      <c r="BI35" s="7"/>
      <c r="BJ35" s="7"/>
      <c r="BK35" s="7"/>
    </row>
    <row r="37" spans="4:63" ht="13.8" x14ac:dyDescent="0.25">
      <c r="F37" s="19"/>
      <c r="G37" s="59"/>
    </row>
    <row r="38" spans="4:63" ht="12.75" customHeight="1" x14ac:dyDescent="0.25">
      <c r="D38" s="115"/>
      <c r="E38" s="115"/>
      <c r="F38" s="115"/>
      <c r="G38" s="60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6"/>
      <c r="AL38" s="116"/>
      <c r="AM38" s="116"/>
      <c r="AN38" s="116"/>
      <c r="AO38" s="116"/>
      <c r="AP38" s="116"/>
      <c r="AQ38" s="116"/>
      <c r="AR38" s="116"/>
      <c r="AS38" s="47"/>
      <c r="AT38" s="47"/>
      <c r="AU38" s="47"/>
      <c r="BH38" s="6"/>
      <c r="BI38" s="47"/>
      <c r="BJ38" s="47"/>
      <c r="BK38" s="47"/>
    </row>
    <row r="39" spans="4:63" ht="12" x14ac:dyDescent="0.25">
      <c r="F39" s="20"/>
      <c r="G39" s="61"/>
    </row>
    <row r="40" spans="4:63" ht="12" x14ac:dyDescent="0.25">
      <c r="F40" s="20"/>
      <c r="G40" s="61"/>
    </row>
    <row r="41" spans="4:63" ht="12.75" customHeight="1" x14ac:dyDescent="0.25">
      <c r="D41" s="115"/>
      <c r="E41" s="115"/>
      <c r="F41" s="115"/>
      <c r="G41" s="60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  <c r="AL41" s="116"/>
      <c r="AM41" s="116"/>
      <c r="AN41" s="116"/>
      <c r="AO41" s="116"/>
      <c r="AP41" s="116"/>
      <c r="AQ41" s="116"/>
      <c r="AR41" s="116"/>
      <c r="AS41" s="47"/>
      <c r="AT41" s="47"/>
      <c r="AU41" s="47"/>
      <c r="BH41" s="6"/>
      <c r="BI41" s="47"/>
      <c r="BJ41" s="47"/>
      <c r="BK41" s="47"/>
    </row>
    <row r="42" spans="4:63" ht="12" x14ac:dyDescent="0.25">
      <c r="F42" s="20"/>
      <c r="G42" s="61"/>
    </row>
    <row r="43" spans="4:63" ht="12" x14ac:dyDescent="0.25">
      <c r="F43" s="20"/>
      <c r="G43" s="61"/>
    </row>
    <row r="44" spans="4:63" ht="12" x14ac:dyDescent="0.25">
      <c r="F44" s="20"/>
      <c r="G44" s="61"/>
    </row>
    <row r="45" spans="4:63" ht="12" x14ac:dyDescent="0.25">
      <c r="F45" s="20"/>
      <c r="G45" s="61"/>
    </row>
    <row r="46" spans="4:63" ht="12" x14ac:dyDescent="0.25">
      <c r="F46" s="20"/>
      <c r="G46" s="61"/>
    </row>
    <row r="49" spans="6:7" x14ac:dyDescent="0.25">
      <c r="F49" s="21"/>
      <c r="G49" s="21"/>
    </row>
    <row r="50" spans="6:7" x14ac:dyDescent="0.25">
      <c r="F50" s="21"/>
      <c r="G50" s="21"/>
    </row>
  </sheetData>
  <sheetProtection selectLockedCells="1" selectUnlockedCells="1"/>
  <mergeCells count="94">
    <mergeCell ref="C28:G28"/>
    <mergeCell ref="B29:G29"/>
    <mergeCell ref="B30:G30"/>
    <mergeCell ref="D34:F34"/>
    <mergeCell ref="U34:V34"/>
    <mergeCell ref="D41:F41"/>
    <mergeCell ref="H41:AR41"/>
    <mergeCell ref="AA34:AP34"/>
    <mergeCell ref="D35:F35"/>
    <mergeCell ref="U35:V35"/>
    <mergeCell ref="W35:Z35"/>
    <mergeCell ref="AA35:AP35"/>
    <mergeCell ref="D38:F38"/>
    <mergeCell ref="H38:AR38"/>
    <mergeCell ref="W34:Z34"/>
    <mergeCell ref="C18:G18"/>
    <mergeCell ref="B19:G19"/>
    <mergeCell ref="C21:CB21"/>
    <mergeCell ref="A22:A27"/>
    <mergeCell ref="B22:B27"/>
    <mergeCell ref="C22:C27"/>
    <mergeCell ref="D22:D27"/>
    <mergeCell ref="E22:E27"/>
    <mergeCell ref="F22:F27"/>
    <mergeCell ref="G22:G27"/>
    <mergeCell ref="B20:CB20"/>
    <mergeCell ref="A13:CB13"/>
    <mergeCell ref="B14:CB14"/>
    <mergeCell ref="C15:CB15"/>
    <mergeCell ref="A16:A17"/>
    <mergeCell ref="B16:B17"/>
    <mergeCell ref="C16:C17"/>
    <mergeCell ref="D16:D17"/>
    <mergeCell ref="E16:E17"/>
    <mergeCell ref="F16:F17"/>
    <mergeCell ref="G16:G17"/>
    <mergeCell ref="BL11:BO11"/>
    <mergeCell ref="BP11:BP12"/>
    <mergeCell ref="BQ11:BS11"/>
    <mergeCell ref="BT11:BT12"/>
    <mergeCell ref="BU11:BV11"/>
    <mergeCell ref="BA11:BC11"/>
    <mergeCell ref="BD11:BD12"/>
    <mergeCell ref="BE11:BF11"/>
    <mergeCell ref="BG11:BG12"/>
    <mergeCell ref="BH11:BK11"/>
    <mergeCell ref="BY10:CB10"/>
    <mergeCell ref="H11:K11"/>
    <mergeCell ref="L11:O11"/>
    <mergeCell ref="P11:P12"/>
    <mergeCell ref="Q11:S11"/>
    <mergeCell ref="T11:T12"/>
    <mergeCell ref="U11:V11"/>
    <mergeCell ref="W11:W12"/>
    <mergeCell ref="X11:X12"/>
    <mergeCell ref="Y11:Z11"/>
    <mergeCell ref="AN10:AQ10"/>
    <mergeCell ref="AR10:BC10"/>
    <mergeCell ref="BD10:BG10"/>
    <mergeCell ref="BH10:BS10"/>
    <mergeCell ref="BT10:BW10"/>
    <mergeCell ref="AA11:AA12"/>
    <mergeCell ref="H9:W9"/>
    <mergeCell ref="AB9:AQ9"/>
    <mergeCell ref="AR9:BG9"/>
    <mergeCell ref="BH9:BW9"/>
    <mergeCell ref="BX10:BX11"/>
    <mergeCell ref="AO11:AP11"/>
    <mergeCell ref="AQ11:AQ12"/>
    <mergeCell ref="AR11:AU11"/>
    <mergeCell ref="AV11:AY11"/>
    <mergeCell ref="AN11:AN12"/>
    <mergeCell ref="AB11:AE11"/>
    <mergeCell ref="AF11:AI11"/>
    <mergeCell ref="AJ11:AJ12"/>
    <mergeCell ref="AK11:AM11"/>
    <mergeCell ref="BW11:BW12"/>
    <mergeCell ref="AZ11:AZ12"/>
    <mergeCell ref="CA5:CB5"/>
    <mergeCell ref="A3:CA3"/>
    <mergeCell ref="A4:CA4"/>
    <mergeCell ref="A6:AR6"/>
    <mergeCell ref="A9:A12"/>
    <mergeCell ref="B9:B12"/>
    <mergeCell ref="C9:C12"/>
    <mergeCell ref="D9:D12"/>
    <mergeCell ref="E9:E12"/>
    <mergeCell ref="F9:F12"/>
    <mergeCell ref="BX9:CB9"/>
    <mergeCell ref="H10:S10"/>
    <mergeCell ref="T10:W10"/>
    <mergeCell ref="X10:AA10"/>
    <mergeCell ref="AB10:AM10"/>
    <mergeCell ref="G9:G12"/>
  </mergeCells>
  <pageMargins left="1.1811023622047245" right="0.43307086614173229" top="0.39370078740157483" bottom="0.35433070866141736" header="0.51181102362204722" footer="0.51181102362204722"/>
  <pageSetup paperSize="8" scale="5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Įvardinti diapazonai</vt:lpstr>
      </vt:variant>
      <vt:variant>
        <vt:i4>4</vt:i4>
      </vt:variant>
    </vt:vector>
  </HeadingPairs>
  <TitlesOfParts>
    <vt:vector size="6" baseType="lpstr">
      <vt:lpstr>2 lentele tūkst.Lt</vt:lpstr>
      <vt:lpstr>2 lentele</vt:lpstr>
      <vt:lpstr>'2 lentele'!Print_Area</vt:lpstr>
      <vt:lpstr>'2 lentele tūkst.Lt'!Print_Area</vt:lpstr>
      <vt:lpstr>'2 lentele'!Print_Titles</vt:lpstr>
      <vt:lpstr>'2 lentele tūkst.Lt'!Print_Titles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d.kaveckaite</dc:creator>
  <cp:lastModifiedBy>Dovile</cp:lastModifiedBy>
  <cp:lastPrinted>2015-12-09T10:20:28Z</cp:lastPrinted>
  <dcterms:created xsi:type="dcterms:W3CDTF">2012-09-04T10:49:59Z</dcterms:created>
  <dcterms:modified xsi:type="dcterms:W3CDTF">2015-12-21T16:20:41Z</dcterms:modified>
</cp:coreProperties>
</file>